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heckCompatibility="1" defaultThemeVersion="124226"/>
  <bookViews>
    <workbookView xWindow="6510" yWindow="1005" windowWidth="19410" windowHeight="7695" tabRatio="790"/>
  </bookViews>
  <sheets>
    <sheet name="Умумий (баҳолаш)" sheetId="80" r:id="rId1"/>
  </sheets>
  <calcPr calcId="145621"/>
  <fileRecoveryPr autoRecover="0"/>
</workbook>
</file>

<file path=xl/calcChain.xml><?xml version="1.0" encoding="utf-8"?>
<calcChain xmlns="http://schemas.openxmlformats.org/spreadsheetml/2006/main">
  <c r="K404" i="80" l="1"/>
  <c r="I404" i="80"/>
  <c r="G404" i="80"/>
  <c r="E404" i="80"/>
  <c r="L404" i="80" s="1"/>
  <c r="K403" i="80"/>
  <c r="I403" i="80"/>
  <c r="G403" i="80"/>
  <c r="E403" i="80"/>
  <c r="K402" i="80"/>
  <c r="I402" i="80"/>
  <c r="G402" i="80"/>
  <c r="E402" i="80"/>
  <c r="K401" i="80"/>
  <c r="I401" i="80"/>
  <c r="G401" i="80"/>
  <c r="E401" i="80"/>
  <c r="K400" i="80"/>
  <c r="I400" i="80"/>
  <c r="G400" i="80"/>
  <c r="E400" i="80"/>
  <c r="K399" i="80"/>
  <c r="I399" i="80"/>
  <c r="G399" i="80"/>
  <c r="E399" i="80"/>
  <c r="L399" i="80" s="1"/>
  <c r="K398" i="80"/>
  <c r="I398" i="80"/>
  <c r="G398" i="80"/>
  <c r="E398" i="80"/>
  <c r="K397" i="80"/>
  <c r="I397" i="80"/>
  <c r="G397" i="80"/>
  <c r="E397" i="80"/>
  <c r="K396" i="80"/>
  <c r="I396" i="80"/>
  <c r="G396" i="80"/>
  <c r="E396" i="80"/>
  <c r="K395" i="80"/>
  <c r="I395" i="80"/>
  <c r="G395" i="80"/>
  <c r="E395" i="80"/>
  <c r="K394" i="80"/>
  <c r="I394" i="80"/>
  <c r="G394" i="80"/>
  <c r="E394" i="80"/>
  <c r="L394" i="80" s="1"/>
  <c r="K393" i="80"/>
  <c r="I393" i="80"/>
  <c r="G393" i="80"/>
  <c r="E393" i="80"/>
  <c r="K392" i="80"/>
  <c r="I392" i="80"/>
  <c r="G392" i="80"/>
  <c r="E392" i="80"/>
  <c r="L392" i="80" s="1"/>
  <c r="K391" i="80"/>
  <c r="I391" i="80"/>
  <c r="G391" i="80"/>
  <c r="E391" i="80"/>
  <c r="K390" i="80"/>
  <c r="I390" i="80"/>
  <c r="G390" i="80"/>
  <c r="E390" i="80"/>
  <c r="K389" i="80"/>
  <c r="I389" i="80"/>
  <c r="G389" i="80"/>
  <c r="E389" i="80"/>
  <c r="K388" i="80"/>
  <c r="I388" i="80"/>
  <c r="G388" i="80"/>
  <c r="E388" i="80"/>
  <c r="L388" i="80" s="1"/>
  <c r="K387" i="80"/>
  <c r="I387" i="80"/>
  <c r="G387" i="80"/>
  <c r="E387" i="80"/>
  <c r="K386" i="80"/>
  <c r="I386" i="80"/>
  <c r="G386" i="80"/>
  <c r="E386" i="80"/>
  <c r="K385" i="80"/>
  <c r="I385" i="80"/>
  <c r="G385" i="80"/>
  <c r="E385" i="80"/>
  <c r="K384" i="80"/>
  <c r="I384" i="80"/>
  <c r="G384" i="80"/>
  <c r="E384" i="80"/>
  <c r="K383" i="80"/>
  <c r="I383" i="80"/>
  <c r="G383" i="80"/>
  <c r="E383" i="80"/>
  <c r="K382" i="80"/>
  <c r="I382" i="80"/>
  <c r="G382" i="80"/>
  <c r="E382" i="80"/>
  <c r="K381" i="80"/>
  <c r="I381" i="80"/>
  <c r="G381" i="80"/>
  <c r="E381" i="80"/>
  <c r="L381" i="80" s="1"/>
  <c r="K380" i="80"/>
  <c r="I380" i="80"/>
  <c r="G380" i="80"/>
  <c r="E380" i="80"/>
  <c r="K379" i="80"/>
  <c r="I379" i="80"/>
  <c r="G379" i="80"/>
  <c r="E379" i="80"/>
  <c r="K378" i="80"/>
  <c r="I378" i="80"/>
  <c r="G378" i="80"/>
  <c r="E378" i="80"/>
  <c r="L378" i="80" s="1"/>
  <c r="K377" i="80"/>
  <c r="I377" i="80"/>
  <c r="G377" i="80"/>
  <c r="E377" i="80"/>
  <c r="K376" i="80"/>
  <c r="I376" i="80"/>
  <c r="G376" i="80"/>
  <c r="E376" i="80"/>
  <c r="K375" i="80"/>
  <c r="I375" i="80"/>
  <c r="G375" i="80"/>
  <c r="E375" i="80"/>
  <c r="K363" i="80"/>
  <c r="I363" i="80"/>
  <c r="G363" i="80"/>
  <c r="E363" i="80"/>
  <c r="K362" i="80"/>
  <c r="I362" i="80"/>
  <c r="G362" i="80"/>
  <c r="E362" i="80"/>
  <c r="K361" i="80"/>
  <c r="I361" i="80"/>
  <c r="G361" i="80"/>
  <c r="E361" i="80"/>
  <c r="K360" i="80"/>
  <c r="I360" i="80"/>
  <c r="G360" i="80"/>
  <c r="E360" i="80"/>
  <c r="L360" i="80" s="1"/>
  <c r="K359" i="80"/>
  <c r="I359" i="80"/>
  <c r="G359" i="80"/>
  <c r="E359" i="80"/>
  <c r="K358" i="80"/>
  <c r="I358" i="80"/>
  <c r="G358" i="80"/>
  <c r="E358" i="80"/>
  <c r="L358" i="80" s="1"/>
  <c r="K357" i="80"/>
  <c r="I357" i="80"/>
  <c r="G357" i="80"/>
  <c r="E357" i="80"/>
  <c r="K356" i="80"/>
  <c r="I356" i="80"/>
  <c r="G356" i="80"/>
  <c r="E356" i="80"/>
  <c r="L356" i="80" s="1"/>
  <c r="K355" i="80"/>
  <c r="I355" i="80"/>
  <c r="G355" i="80"/>
  <c r="E355" i="80"/>
  <c r="K354" i="80"/>
  <c r="I354" i="80"/>
  <c r="G354" i="80"/>
  <c r="E354" i="80"/>
  <c r="L354" i="80" s="1"/>
  <c r="K353" i="80"/>
  <c r="I353" i="80"/>
  <c r="G353" i="80"/>
  <c r="E353" i="80"/>
  <c r="K352" i="80"/>
  <c r="I352" i="80"/>
  <c r="G352" i="80"/>
  <c r="E352" i="80"/>
  <c r="K351" i="80"/>
  <c r="I351" i="80"/>
  <c r="G351" i="80"/>
  <c r="E351" i="80"/>
  <c r="L351" i="80" s="1"/>
  <c r="K350" i="80"/>
  <c r="I350" i="80"/>
  <c r="G350" i="80"/>
  <c r="E350" i="80"/>
  <c r="L350" i="80" s="1"/>
  <c r="K349" i="80"/>
  <c r="I349" i="80"/>
  <c r="G349" i="80"/>
  <c r="E349" i="80"/>
  <c r="L349" i="80" s="1"/>
  <c r="K348" i="80"/>
  <c r="I348" i="80"/>
  <c r="G348" i="80"/>
  <c r="E348" i="80"/>
  <c r="L348" i="80" s="1"/>
  <c r="K347" i="80"/>
  <c r="I347" i="80"/>
  <c r="G347" i="80"/>
  <c r="E347" i="80"/>
  <c r="K346" i="80"/>
  <c r="I346" i="80"/>
  <c r="G346" i="80"/>
  <c r="E346" i="80"/>
  <c r="L346" i="80" s="1"/>
  <c r="K345" i="80"/>
  <c r="I345" i="80"/>
  <c r="G345" i="80"/>
  <c r="E345" i="80"/>
  <c r="L345" i="80" s="1"/>
  <c r="K344" i="80"/>
  <c r="I344" i="80"/>
  <c r="G344" i="80"/>
  <c r="E344" i="80"/>
  <c r="K343" i="80"/>
  <c r="I343" i="80"/>
  <c r="G343" i="80"/>
  <c r="E343" i="80"/>
  <c r="K342" i="80"/>
  <c r="I342" i="80"/>
  <c r="G342" i="80"/>
  <c r="E342" i="80"/>
  <c r="L342" i="80" s="1"/>
  <c r="K341" i="80"/>
  <c r="I341" i="80"/>
  <c r="G341" i="80"/>
  <c r="E341" i="80"/>
  <c r="K340" i="80"/>
  <c r="I340" i="80"/>
  <c r="G340" i="80"/>
  <c r="E340" i="80"/>
  <c r="K339" i="80"/>
  <c r="I339" i="80"/>
  <c r="G339" i="80"/>
  <c r="E339" i="80"/>
  <c r="K338" i="80"/>
  <c r="I338" i="80"/>
  <c r="G338" i="80"/>
  <c r="E338" i="80"/>
  <c r="L338" i="80" s="1"/>
  <c r="K337" i="80"/>
  <c r="I337" i="80"/>
  <c r="G337" i="80"/>
  <c r="E337" i="80"/>
  <c r="K336" i="80"/>
  <c r="I336" i="80"/>
  <c r="G336" i="80"/>
  <c r="E336" i="80"/>
  <c r="K335" i="80"/>
  <c r="I335" i="80"/>
  <c r="G335" i="80"/>
  <c r="E335" i="80"/>
  <c r="L335" i="80" s="1"/>
  <c r="K334" i="80"/>
  <c r="I334" i="80"/>
  <c r="G334" i="80"/>
  <c r="E334" i="80"/>
  <c r="K322" i="80"/>
  <c r="I322" i="80"/>
  <c r="G322" i="80"/>
  <c r="E322" i="80"/>
  <c r="L322" i="80" s="1"/>
  <c r="K321" i="80"/>
  <c r="I321" i="80"/>
  <c r="G321" i="80"/>
  <c r="E321" i="80"/>
  <c r="L321" i="80" s="1"/>
  <c r="K320" i="80"/>
  <c r="I320" i="80"/>
  <c r="G320" i="80"/>
  <c r="E320" i="80"/>
  <c r="L320" i="80" s="1"/>
  <c r="K319" i="80"/>
  <c r="I319" i="80"/>
  <c r="G319" i="80"/>
  <c r="E319" i="80"/>
  <c r="K318" i="80"/>
  <c r="I318" i="80"/>
  <c r="G318" i="80"/>
  <c r="E318" i="80"/>
  <c r="K317" i="80"/>
  <c r="I317" i="80"/>
  <c r="G317" i="80"/>
  <c r="E317" i="80"/>
  <c r="L317" i="80" s="1"/>
  <c r="K316" i="80"/>
  <c r="I316" i="80"/>
  <c r="G316" i="80"/>
  <c r="E316" i="80"/>
  <c r="K315" i="80"/>
  <c r="I315" i="80"/>
  <c r="G315" i="80"/>
  <c r="E315" i="80"/>
  <c r="L315" i="80" s="1"/>
  <c r="K314" i="80"/>
  <c r="I314" i="80"/>
  <c r="G314" i="80"/>
  <c r="E314" i="80"/>
  <c r="K313" i="80"/>
  <c r="I313" i="80"/>
  <c r="G313" i="80"/>
  <c r="E313" i="80"/>
  <c r="L313" i="80" s="1"/>
  <c r="K312" i="80"/>
  <c r="I312" i="80"/>
  <c r="G312" i="80"/>
  <c r="E312" i="80"/>
  <c r="L312" i="80" s="1"/>
  <c r="K311" i="80"/>
  <c r="I311" i="80"/>
  <c r="G311" i="80"/>
  <c r="E311" i="80"/>
  <c r="L311" i="80" s="1"/>
  <c r="K310" i="80"/>
  <c r="I310" i="80"/>
  <c r="G310" i="80"/>
  <c r="E310" i="80"/>
  <c r="L310" i="80" s="1"/>
  <c r="K309" i="80"/>
  <c r="I309" i="80"/>
  <c r="G309" i="80"/>
  <c r="E309" i="80"/>
  <c r="K308" i="80"/>
  <c r="I308" i="80"/>
  <c r="G308" i="80"/>
  <c r="E308" i="80"/>
  <c r="L308" i="80" s="1"/>
  <c r="K307" i="80"/>
  <c r="I307" i="80"/>
  <c r="G307" i="80"/>
  <c r="E307" i="80"/>
  <c r="K306" i="80"/>
  <c r="I306" i="80"/>
  <c r="G306" i="80"/>
  <c r="E306" i="80"/>
  <c r="L306" i="80" s="1"/>
  <c r="K305" i="80"/>
  <c r="I305" i="80"/>
  <c r="G305" i="80"/>
  <c r="E305" i="80"/>
  <c r="L305" i="80" s="1"/>
  <c r="K304" i="80"/>
  <c r="I304" i="80"/>
  <c r="G304" i="80"/>
  <c r="E304" i="80"/>
  <c r="L304" i="80" s="1"/>
  <c r="K303" i="80"/>
  <c r="I303" i="80"/>
  <c r="G303" i="80"/>
  <c r="E303" i="80"/>
  <c r="K302" i="80"/>
  <c r="I302" i="80"/>
  <c r="G302" i="80"/>
  <c r="E302" i="80"/>
  <c r="K301" i="80"/>
  <c r="I301" i="80"/>
  <c r="G301" i="80"/>
  <c r="E301" i="80"/>
  <c r="K300" i="80"/>
  <c r="I300" i="80"/>
  <c r="G300" i="80"/>
  <c r="E300" i="80"/>
  <c r="L300" i="80" s="1"/>
  <c r="K299" i="80"/>
  <c r="I299" i="80"/>
  <c r="G299" i="80"/>
  <c r="E299" i="80"/>
  <c r="L299" i="80" s="1"/>
  <c r="K298" i="80"/>
  <c r="I298" i="80"/>
  <c r="G298" i="80"/>
  <c r="E298" i="80"/>
  <c r="L298" i="80" s="1"/>
  <c r="K297" i="80"/>
  <c r="I297" i="80"/>
  <c r="G297" i="80"/>
  <c r="E297" i="80"/>
  <c r="K296" i="80"/>
  <c r="I296" i="80"/>
  <c r="G296" i="80"/>
  <c r="E296" i="80"/>
  <c r="K295" i="80"/>
  <c r="I295" i="80"/>
  <c r="G295" i="80"/>
  <c r="E295" i="80"/>
  <c r="K294" i="80"/>
  <c r="I294" i="80"/>
  <c r="G294" i="80"/>
  <c r="E294" i="80"/>
  <c r="K293" i="80"/>
  <c r="I293" i="80"/>
  <c r="G293" i="80"/>
  <c r="E293" i="80"/>
  <c r="K281" i="80"/>
  <c r="I281" i="80"/>
  <c r="G281" i="80"/>
  <c r="E281" i="80"/>
  <c r="K280" i="80"/>
  <c r="I280" i="80"/>
  <c r="G280" i="80"/>
  <c r="E280" i="80"/>
  <c r="L280" i="80" s="1"/>
  <c r="K279" i="80"/>
  <c r="I279" i="80"/>
  <c r="G279" i="80"/>
  <c r="E279" i="80"/>
  <c r="L279" i="80" s="1"/>
  <c r="K278" i="80"/>
  <c r="I278" i="80"/>
  <c r="G278" i="80"/>
  <c r="E278" i="80"/>
  <c r="L278" i="80" s="1"/>
  <c r="K277" i="80"/>
  <c r="I277" i="80"/>
  <c r="G277" i="80"/>
  <c r="E277" i="80"/>
  <c r="K276" i="80"/>
  <c r="I276" i="80"/>
  <c r="G276" i="80"/>
  <c r="E276" i="80"/>
  <c r="K275" i="80"/>
  <c r="I275" i="80"/>
  <c r="G275" i="80"/>
  <c r="E275" i="80"/>
  <c r="L275" i="80" s="1"/>
  <c r="K274" i="80"/>
  <c r="I274" i="80"/>
  <c r="G274" i="80"/>
  <c r="E274" i="80"/>
  <c r="K273" i="80"/>
  <c r="I273" i="80"/>
  <c r="G273" i="80"/>
  <c r="E273" i="80"/>
  <c r="K272" i="80"/>
  <c r="I272" i="80"/>
  <c r="G272" i="80"/>
  <c r="E272" i="80"/>
  <c r="K271" i="80"/>
  <c r="I271" i="80"/>
  <c r="G271" i="80"/>
  <c r="E271" i="80"/>
  <c r="K270" i="80"/>
  <c r="I270" i="80"/>
  <c r="G270" i="80"/>
  <c r="E270" i="80"/>
  <c r="L270" i="80" s="1"/>
  <c r="K269" i="80"/>
  <c r="I269" i="80"/>
  <c r="G269" i="80"/>
  <c r="E269" i="80"/>
  <c r="K268" i="80"/>
  <c r="I268" i="80"/>
  <c r="G268" i="80"/>
  <c r="E268" i="80"/>
  <c r="K267" i="80"/>
  <c r="I267" i="80"/>
  <c r="G267" i="80"/>
  <c r="E267" i="80"/>
  <c r="K266" i="80"/>
  <c r="I266" i="80"/>
  <c r="G266" i="80"/>
  <c r="E266" i="80"/>
  <c r="K265" i="80"/>
  <c r="I265" i="80"/>
  <c r="G265" i="80"/>
  <c r="E265" i="80"/>
  <c r="K264" i="80"/>
  <c r="I264" i="80"/>
  <c r="G264" i="80"/>
  <c r="E264" i="80"/>
  <c r="K263" i="80"/>
  <c r="I263" i="80"/>
  <c r="G263" i="80"/>
  <c r="E263" i="80"/>
  <c r="K262" i="80"/>
  <c r="I262" i="80"/>
  <c r="G262" i="80"/>
  <c r="E262" i="80"/>
  <c r="L262" i="80" s="1"/>
  <c r="K261" i="80"/>
  <c r="I261" i="80"/>
  <c r="G261" i="80"/>
  <c r="E261" i="80"/>
  <c r="K260" i="80"/>
  <c r="I260" i="80"/>
  <c r="G260" i="80"/>
  <c r="E260" i="80"/>
  <c r="L260" i="80" s="1"/>
  <c r="K259" i="80"/>
  <c r="I259" i="80"/>
  <c r="G259" i="80"/>
  <c r="E259" i="80"/>
  <c r="K258" i="80"/>
  <c r="I258" i="80"/>
  <c r="G258" i="80"/>
  <c r="E258" i="80"/>
  <c r="L258" i="80" s="1"/>
  <c r="K257" i="80"/>
  <c r="I257" i="80"/>
  <c r="G257" i="80"/>
  <c r="E257" i="80"/>
  <c r="L257" i="80" s="1"/>
  <c r="K256" i="80"/>
  <c r="I256" i="80"/>
  <c r="G256" i="80"/>
  <c r="E256" i="80"/>
  <c r="K255" i="80"/>
  <c r="I255" i="80"/>
  <c r="G255" i="80"/>
  <c r="E255" i="80"/>
  <c r="L255" i="80" s="1"/>
  <c r="K254" i="80"/>
  <c r="I254" i="80"/>
  <c r="G254" i="80"/>
  <c r="E254" i="80"/>
  <c r="K253" i="80"/>
  <c r="I253" i="80"/>
  <c r="G253" i="80"/>
  <c r="E253" i="80"/>
  <c r="K252" i="80"/>
  <c r="I252" i="80"/>
  <c r="G252" i="80"/>
  <c r="E252" i="80"/>
  <c r="K240" i="80"/>
  <c r="I240" i="80"/>
  <c r="G240" i="80"/>
  <c r="E240" i="80"/>
  <c r="L240" i="80" s="1"/>
  <c r="K239" i="80"/>
  <c r="I239" i="80"/>
  <c r="G239" i="80"/>
  <c r="E239" i="80"/>
  <c r="L239" i="80" s="1"/>
  <c r="K238" i="80"/>
  <c r="I238" i="80"/>
  <c r="G238" i="80"/>
  <c r="E238" i="80"/>
  <c r="L238" i="80" s="1"/>
  <c r="K237" i="80"/>
  <c r="I237" i="80"/>
  <c r="G237" i="80"/>
  <c r="E237" i="80"/>
  <c r="L237" i="80" s="1"/>
  <c r="K236" i="80"/>
  <c r="I236" i="80"/>
  <c r="G236" i="80"/>
  <c r="E236" i="80"/>
  <c r="K235" i="80"/>
  <c r="I235" i="80"/>
  <c r="G235" i="80"/>
  <c r="E235" i="80"/>
  <c r="L235" i="80" s="1"/>
  <c r="K234" i="80"/>
  <c r="I234" i="80"/>
  <c r="G234" i="80"/>
  <c r="E234" i="80"/>
  <c r="L234" i="80" s="1"/>
  <c r="K233" i="80"/>
  <c r="I233" i="80"/>
  <c r="G233" i="80"/>
  <c r="E233" i="80"/>
  <c r="L233" i="80" s="1"/>
  <c r="K232" i="80"/>
  <c r="I232" i="80"/>
  <c r="G232" i="80"/>
  <c r="E232" i="80"/>
  <c r="K231" i="80"/>
  <c r="I231" i="80"/>
  <c r="G231" i="80"/>
  <c r="E231" i="80"/>
  <c r="K230" i="80"/>
  <c r="I230" i="80"/>
  <c r="G230" i="80"/>
  <c r="E230" i="80"/>
  <c r="L230" i="80" s="1"/>
  <c r="K229" i="80"/>
  <c r="I229" i="80"/>
  <c r="G229" i="80"/>
  <c r="E229" i="80"/>
  <c r="K228" i="80"/>
  <c r="I228" i="80"/>
  <c r="G228" i="80"/>
  <c r="E228" i="80"/>
  <c r="L228" i="80" s="1"/>
  <c r="K227" i="80"/>
  <c r="I227" i="80"/>
  <c r="G227" i="80"/>
  <c r="E227" i="80"/>
  <c r="K226" i="80"/>
  <c r="I226" i="80"/>
  <c r="G226" i="80"/>
  <c r="E226" i="80"/>
  <c r="K225" i="80"/>
  <c r="I225" i="80"/>
  <c r="G225" i="80"/>
  <c r="E225" i="80"/>
  <c r="K224" i="80"/>
  <c r="I224" i="80"/>
  <c r="G224" i="80"/>
  <c r="E224" i="80"/>
  <c r="L224" i="80" s="1"/>
  <c r="K223" i="80"/>
  <c r="I223" i="80"/>
  <c r="G223" i="80"/>
  <c r="E223" i="80"/>
  <c r="K222" i="80"/>
  <c r="I222" i="80"/>
  <c r="G222" i="80"/>
  <c r="E222" i="80"/>
  <c r="L222" i="80" s="1"/>
  <c r="K221" i="80"/>
  <c r="I221" i="80"/>
  <c r="G221" i="80"/>
  <c r="E221" i="80"/>
  <c r="L221" i="80" s="1"/>
  <c r="K220" i="80"/>
  <c r="I220" i="80"/>
  <c r="G220" i="80"/>
  <c r="E220" i="80"/>
  <c r="L220" i="80" s="1"/>
  <c r="K219" i="80"/>
  <c r="I219" i="80"/>
  <c r="G219" i="80"/>
  <c r="E219" i="80"/>
  <c r="L219" i="80" s="1"/>
  <c r="K218" i="80"/>
  <c r="I218" i="80"/>
  <c r="G218" i="80"/>
  <c r="E218" i="80"/>
  <c r="K217" i="80"/>
  <c r="I217" i="80"/>
  <c r="G217" i="80"/>
  <c r="E217" i="80"/>
  <c r="K216" i="80"/>
  <c r="I216" i="80"/>
  <c r="G216" i="80"/>
  <c r="E216" i="80"/>
  <c r="L216" i="80" s="1"/>
  <c r="K215" i="80"/>
  <c r="I215" i="80"/>
  <c r="G215" i="80"/>
  <c r="E215" i="80"/>
  <c r="L215" i="80" s="1"/>
  <c r="K214" i="80"/>
  <c r="I214" i="80"/>
  <c r="G214" i="80"/>
  <c r="E214" i="80"/>
  <c r="L214" i="80" s="1"/>
  <c r="K213" i="80"/>
  <c r="I213" i="80"/>
  <c r="G213" i="80"/>
  <c r="E213" i="80"/>
  <c r="L213" i="80" s="1"/>
  <c r="K212" i="80"/>
  <c r="I212" i="80"/>
  <c r="G212" i="80"/>
  <c r="E212" i="80"/>
  <c r="L212" i="80" s="1"/>
  <c r="K211" i="80"/>
  <c r="I211" i="80"/>
  <c r="G211" i="80"/>
  <c r="E211" i="80"/>
  <c r="L211" i="80" s="1"/>
  <c r="K199" i="80"/>
  <c r="I199" i="80"/>
  <c r="G199" i="80"/>
  <c r="E199" i="80"/>
  <c r="L199" i="80" s="1"/>
  <c r="K198" i="80"/>
  <c r="I198" i="80"/>
  <c r="G198" i="80"/>
  <c r="E198" i="80"/>
  <c r="L198" i="80" s="1"/>
  <c r="K197" i="80"/>
  <c r="I197" i="80"/>
  <c r="G197" i="80"/>
  <c r="E197" i="80"/>
  <c r="L197" i="80" s="1"/>
  <c r="K196" i="80"/>
  <c r="I196" i="80"/>
  <c r="G196" i="80"/>
  <c r="E196" i="80"/>
  <c r="K195" i="80"/>
  <c r="I195" i="80"/>
  <c r="G195" i="80"/>
  <c r="E195" i="80"/>
  <c r="L195" i="80" s="1"/>
  <c r="K194" i="80"/>
  <c r="I194" i="80"/>
  <c r="G194" i="80"/>
  <c r="E194" i="80"/>
  <c r="L194" i="80" s="1"/>
  <c r="K193" i="80"/>
  <c r="I193" i="80"/>
  <c r="G193" i="80"/>
  <c r="E193" i="80"/>
  <c r="L193" i="80" s="1"/>
  <c r="K192" i="80"/>
  <c r="I192" i="80"/>
  <c r="G192" i="80"/>
  <c r="E192" i="80"/>
  <c r="L192" i="80" s="1"/>
  <c r="K191" i="80"/>
  <c r="I191" i="80"/>
  <c r="G191" i="80"/>
  <c r="E191" i="80"/>
  <c r="K190" i="80"/>
  <c r="I190" i="80"/>
  <c r="G190" i="80"/>
  <c r="E190" i="80"/>
  <c r="L190" i="80" s="1"/>
  <c r="K189" i="80"/>
  <c r="I189" i="80"/>
  <c r="G189" i="80"/>
  <c r="E189" i="80"/>
  <c r="K188" i="80"/>
  <c r="I188" i="80"/>
  <c r="G188" i="80"/>
  <c r="E188" i="80"/>
  <c r="K187" i="80"/>
  <c r="I187" i="80"/>
  <c r="G187" i="80"/>
  <c r="E187" i="80"/>
  <c r="K186" i="80"/>
  <c r="I186" i="80"/>
  <c r="G186" i="80"/>
  <c r="E186" i="80"/>
  <c r="L186" i="80" s="1"/>
  <c r="K185" i="80"/>
  <c r="I185" i="80"/>
  <c r="G185" i="80"/>
  <c r="E185" i="80"/>
  <c r="L185" i="80" s="1"/>
  <c r="K184" i="80"/>
  <c r="I184" i="80"/>
  <c r="G184" i="80"/>
  <c r="E184" i="80"/>
  <c r="K183" i="80"/>
  <c r="I183" i="80"/>
  <c r="G183" i="80"/>
  <c r="E183" i="80"/>
  <c r="L183" i="80" s="1"/>
  <c r="K182" i="80"/>
  <c r="I182" i="80"/>
  <c r="G182" i="80"/>
  <c r="E182" i="80"/>
  <c r="L182" i="80" s="1"/>
  <c r="K181" i="80"/>
  <c r="I181" i="80"/>
  <c r="G181" i="80"/>
  <c r="E181" i="80"/>
  <c r="K180" i="80"/>
  <c r="I180" i="80"/>
  <c r="G180" i="80"/>
  <c r="E180" i="80"/>
  <c r="L180" i="80" s="1"/>
  <c r="K179" i="80"/>
  <c r="I179" i="80"/>
  <c r="G179" i="80"/>
  <c r="E179" i="80"/>
  <c r="K178" i="80"/>
  <c r="I178" i="80"/>
  <c r="G178" i="80"/>
  <c r="E178" i="80"/>
  <c r="L178" i="80" s="1"/>
  <c r="K177" i="80"/>
  <c r="I177" i="80"/>
  <c r="G177" i="80"/>
  <c r="E177" i="80"/>
  <c r="K176" i="80"/>
  <c r="I176" i="80"/>
  <c r="G176" i="80"/>
  <c r="E176" i="80"/>
  <c r="L176" i="80" s="1"/>
  <c r="K175" i="80"/>
  <c r="I175" i="80"/>
  <c r="G175" i="80"/>
  <c r="E175" i="80"/>
  <c r="K174" i="80"/>
  <c r="I174" i="80"/>
  <c r="G174" i="80"/>
  <c r="E174" i="80"/>
  <c r="L174" i="80" s="1"/>
  <c r="K173" i="80"/>
  <c r="I173" i="80"/>
  <c r="G173" i="80"/>
  <c r="E173" i="80"/>
  <c r="L173" i="80" s="1"/>
  <c r="K172" i="80"/>
  <c r="I172" i="80"/>
  <c r="G172" i="80"/>
  <c r="E172" i="80"/>
  <c r="L172" i="80" s="1"/>
  <c r="K171" i="80"/>
  <c r="I171" i="80"/>
  <c r="G171" i="80"/>
  <c r="E171" i="80"/>
  <c r="L171" i="80" s="1"/>
  <c r="K170" i="80"/>
  <c r="I170" i="80"/>
  <c r="G170" i="80"/>
  <c r="E170" i="80"/>
  <c r="L170" i="80" s="1"/>
  <c r="K158" i="80"/>
  <c r="I158" i="80"/>
  <c r="G158" i="80"/>
  <c r="E158" i="80"/>
  <c r="K157" i="80"/>
  <c r="I157" i="80"/>
  <c r="G157" i="80"/>
  <c r="E157" i="80"/>
  <c r="L157" i="80" s="1"/>
  <c r="K156" i="80"/>
  <c r="I156" i="80"/>
  <c r="G156" i="80"/>
  <c r="E156" i="80"/>
  <c r="L156" i="80" s="1"/>
  <c r="K155" i="80"/>
  <c r="I155" i="80"/>
  <c r="G155" i="80"/>
  <c r="E155" i="80"/>
  <c r="L155" i="80" s="1"/>
  <c r="K154" i="80"/>
  <c r="I154" i="80"/>
  <c r="G154" i="80"/>
  <c r="E154" i="80"/>
  <c r="L154" i="80" s="1"/>
  <c r="K153" i="80"/>
  <c r="I153" i="80"/>
  <c r="G153" i="80"/>
  <c r="E153" i="80"/>
  <c r="L153" i="80" s="1"/>
  <c r="K152" i="80"/>
  <c r="I152" i="80"/>
  <c r="G152" i="80"/>
  <c r="E152" i="80"/>
  <c r="K151" i="80"/>
  <c r="I151" i="80"/>
  <c r="G151" i="80"/>
  <c r="E151" i="80"/>
  <c r="K150" i="80"/>
  <c r="I150" i="80"/>
  <c r="G150" i="80"/>
  <c r="E150" i="80"/>
  <c r="L150" i="80" s="1"/>
  <c r="K149" i="80"/>
  <c r="I149" i="80"/>
  <c r="G149" i="80"/>
  <c r="E149" i="80"/>
  <c r="L149" i="80" s="1"/>
  <c r="K148" i="80"/>
  <c r="I148" i="80"/>
  <c r="G148" i="80"/>
  <c r="E148" i="80"/>
  <c r="K147" i="80"/>
  <c r="I147" i="80"/>
  <c r="G147" i="80"/>
  <c r="E147" i="80"/>
  <c r="L147" i="80" s="1"/>
  <c r="K146" i="80"/>
  <c r="I146" i="80"/>
  <c r="G146" i="80"/>
  <c r="E146" i="80"/>
  <c r="K145" i="80"/>
  <c r="I145" i="80"/>
  <c r="G145" i="80"/>
  <c r="E145" i="80"/>
  <c r="L145" i="80" s="1"/>
  <c r="K144" i="80"/>
  <c r="I144" i="80"/>
  <c r="G144" i="80"/>
  <c r="E144" i="80"/>
  <c r="L144" i="80" s="1"/>
  <c r="K143" i="80"/>
  <c r="I143" i="80"/>
  <c r="G143" i="80"/>
  <c r="E143" i="80"/>
  <c r="L143" i="80" s="1"/>
  <c r="K142" i="80"/>
  <c r="I142" i="80"/>
  <c r="G142" i="80"/>
  <c r="E142" i="80"/>
  <c r="K141" i="80"/>
  <c r="I141" i="80"/>
  <c r="G141" i="80"/>
  <c r="E141" i="80"/>
  <c r="K140" i="80"/>
  <c r="I140" i="80"/>
  <c r="G140" i="80"/>
  <c r="E140" i="80"/>
  <c r="L140" i="80" s="1"/>
  <c r="K139" i="80"/>
  <c r="I139" i="80"/>
  <c r="G139" i="80"/>
  <c r="E139" i="80"/>
  <c r="K138" i="80"/>
  <c r="I138" i="80"/>
  <c r="G138" i="80"/>
  <c r="E138" i="80"/>
  <c r="K137" i="80"/>
  <c r="I137" i="80"/>
  <c r="G137" i="80"/>
  <c r="E137" i="80"/>
  <c r="L137" i="80" s="1"/>
  <c r="K136" i="80"/>
  <c r="I136" i="80"/>
  <c r="G136" i="80"/>
  <c r="E136" i="80"/>
  <c r="K135" i="80"/>
  <c r="I135" i="80"/>
  <c r="G135" i="80"/>
  <c r="E135" i="80"/>
  <c r="L135" i="80" s="1"/>
  <c r="K134" i="80"/>
  <c r="I134" i="80"/>
  <c r="G134" i="80"/>
  <c r="E134" i="80"/>
  <c r="L134" i="80" s="1"/>
  <c r="K133" i="80"/>
  <c r="I133" i="80"/>
  <c r="G133" i="80"/>
  <c r="E133" i="80"/>
  <c r="K132" i="80"/>
  <c r="I132" i="80"/>
  <c r="G132" i="80"/>
  <c r="E132" i="80"/>
  <c r="K131" i="80"/>
  <c r="I131" i="80"/>
  <c r="G131" i="80"/>
  <c r="E131" i="80"/>
  <c r="L131" i="80" s="1"/>
  <c r="K130" i="80"/>
  <c r="I130" i="80"/>
  <c r="G130" i="80"/>
  <c r="E130" i="80"/>
  <c r="L130" i="80" s="1"/>
  <c r="K129" i="80"/>
  <c r="I129" i="80"/>
  <c r="G129" i="80"/>
  <c r="E129" i="80"/>
  <c r="K117" i="80"/>
  <c r="I117" i="80"/>
  <c r="G117" i="80"/>
  <c r="E117" i="80"/>
  <c r="K116" i="80"/>
  <c r="I116" i="80"/>
  <c r="G116" i="80"/>
  <c r="E116" i="80"/>
  <c r="K115" i="80"/>
  <c r="I115" i="80"/>
  <c r="G115" i="80"/>
  <c r="E115" i="80"/>
  <c r="K114" i="80"/>
  <c r="I114" i="80"/>
  <c r="G114" i="80"/>
  <c r="E114" i="80"/>
  <c r="L114" i="80" s="1"/>
  <c r="K113" i="80"/>
  <c r="I113" i="80"/>
  <c r="G113" i="80"/>
  <c r="E113" i="80"/>
  <c r="L113" i="80" s="1"/>
  <c r="K112" i="80"/>
  <c r="I112" i="80"/>
  <c r="G112" i="80"/>
  <c r="E112" i="80"/>
  <c r="L112" i="80" s="1"/>
  <c r="K111" i="80"/>
  <c r="I111" i="80"/>
  <c r="G111" i="80"/>
  <c r="E111" i="80"/>
  <c r="L111" i="80" s="1"/>
  <c r="K110" i="80"/>
  <c r="I110" i="80"/>
  <c r="G110" i="80"/>
  <c r="E110" i="80"/>
  <c r="L110" i="80" s="1"/>
  <c r="K109" i="80"/>
  <c r="I109" i="80"/>
  <c r="G109" i="80"/>
  <c r="E109" i="80"/>
  <c r="L109" i="80" s="1"/>
  <c r="K108" i="80"/>
  <c r="I108" i="80"/>
  <c r="G108" i="80"/>
  <c r="E108" i="80"/>
  <c r="K107" i="80"/>
  <c r="I107" i="80"/>
  <c r="G107" i="80"/>
  <c r="E107" i="80"/>
  <c r="K106" i="80"/>
  <c r="I106" i="80"/>
  <c r="G106" i="80"/>
  <c r="E106" i="80"/>
  <c r="L106" i="80" s="1"/>
  <c r="K105" i="80"/>
  <c r="I105" i="80"/>
  <c r="G105" i="80"/>
  <c r="E105" i="80"/>
  <c r="L105" i="80" s="1"/>
  <c r="K104" i="80"/>
  <c r="I104" i="80"/>
  <c r="G104" i="80"/>
  <c r="E104" i="80"/>
  <c r="L104" i="80" s="1"/>
  <c r="K103" i="80"/>
  <c r="I103" i="80"/>
  <c r="G103" i="80"/>
  <c r="E103" i="80"/>
  <c r="L103" i="80" s="1"/>
  <c r="K102" i="80"/>
  <c r="I102" i="80"/>
  <c r="G102" i="80"/>
  <c r="E102" i="80"/>
  <c r="K101" i="80"/>
  <c r="I101" i="80"/>
  <c r="G101" i="80"/>
  <c r="E101" i="80"/>
  <c r="L101" i="80" s="1"/>
  <c r="K100" i="80"/>
  <c r="I100" i="80"/>
  <c r="G100" i="80"/>
  <c r="E100" i="80"/>
  <c r="L100" i="80" s="1"/>
  <c r="K99" i="80"/>
  <c r="I99" i="80"/>
  <c r="G99" i="80"/>
  <c r="E99" i="80"/>
  <c r="L99" i="80" s="1"/>
  <c r="K98" i="80"/>
  <c r="I98" i="80"/>
  <c r="G98" i="80"/>
  <c r="E98" i="80"/>
  <c r="L98" i="80" s="1"/>
  <c r="K97" i="80"/>
  <c r="I97" i="80"/>
  <c r="G97" i="80"/>
  <c r="E97" i="80"/>
  <c r="K96" i="80"/>
  <c r="I96" i="80"/>
  <c r="G96" i="80"/>
  <c r="E96" i="80"/>
  <c r="L96" i="80" s="1"/>
  <c r="K95" i="80"/>
  <c r="I95" i="80"/>
  <c r="G95" i="80"/>
  <c r="E95" i="80"/>
  <c r="K94" i="80"/>
  <c r="I94" i="80"/>
  <c r="G94" i="80"/>
  <c r="E94" i="80"/>
  <c r="L94" i="80" s="1"/>
  <c r="K93" i="80"/>
  <c r="I93" i="80"/>
  <c r="G93" i="80"/>
  <c r="E93" i="80"/>
  <c r="L93" i="80" s="1"/>
  <c r="K92" i="80"/>
  <c r="I92" i="80"/>
  <c r="G92" i="80"/>
  <c r="E92" i="80"/>
  <c r="L92" i="80" s="1"/>
  <c r="K91" i="80"/>
  <c r="I91" i="80"/>
  <c r="G91" i="80"/>
  <c r="E91" i="80"/>
  <c r="L91" i="80" s="1"/>
  <c r="K90" i="80"/>
  <c r="I90" i="80"/>
  <c r="G90" i="80"/>
  <c r="E90" i="80"/>
  <c r="L90" i="80" s="1"/>
  <c r="K89" i="80"/>
  <c r="I89" i="80"/>
  <c r="G89" i="80"/>
  <c r="E89" i="80"/>
  <c r="K88" i="80"/>
  <c r="I88" i="80"/>
  <c r="G88" i="80"/>
  <c r="E88" i="80"/>
  <c r="L88" i="80" s="1"/>
  <c r="K76" i="80"/>
  <c r="I76" i="80"/>
  <c r="G76" i="80"/>
  <c r="E76" i="80"/>
  <c r="L76" i="80" s="1"/>
  <c r="K75" i="80"/>
  <c r="I75" i="80"/>
  <c r="G75" i="80"/>
  <c r="E75" i="80"/>
  <c r="K74" i="80"/>
  <c r="I74" i="80"/>
  <c r="G74" i="80"/>
  <c r="E74" i="80"/>
  <c r="L74" i="80" s="1"/>
  <c r="K73" i="80"/>
  <c r="I73" i="80"/>
  <c r="G73" i="80"/>
  <c r="E73" i="80"/>
  <c r="K72" i="80"/>
  <c r="I72" i="80"/>
  <c r="G72" i="80"/>
  <c r="E72" i="80"/>
  <c r="K71" i="80"/>
  <c r="I71" i="80"/>
  <c r="G71" i="80"/>
  <c r="E71" i="80"/>
  <c r="K70" i="80"/>
  <c r="I70" i="80"/>
  <c r="G70" i="80"/>
  <c r="E70" i="80"/>
  <c r="K69" i="80"/>
  <c r="I69" i="80"/>
  <c r="G69" i="80"/>
  <c r="E69" i="80"/>
  <c r="K68" i="80"/>
  <c r="I68" i="80"/>
  <c r="G68" i="80"/>
  <c r="E68" i="80"/>
  <c r="K67" i="80"/>
  <c r="I67" i="80"/>
  <c r="G67" i="80"/>
  <c r="E67" i="80"/>
  <c r="K66" i="80"/>
  <c r="I66" i="80"/>
  <c r="G66" i="80"/>
  <c r="E66" i="80"/>
  <c r="K65" i="80"/>
  <c r="I65" i="80"/>
  <c r="G65" i="80"/>
  <c r="E65" i="80"/>
  <c r="K64" i="80"/>
  <c r="I64" i="80"/>
  <c r="G64" i="80"/>
  <c r="E64" i="80"/>
  <c r="K63" i="80"/>
  <c r="I63" i="80"/>
  <c r="G63" i="80"/>
  <c r="E63" i="80"/>
  <c r="L63" i="80" s="1"/>
  <c r="K62" i="80"/>
  <c r="I62" i="80"/>
  <c r="G62" i="80"/>
  <c r="E62" i="80"/>
  <c r="L62" i="80" s="1"/>
  <c r="K61" i="80"/>
  <c r="I61" i="80"/>
  <c r="G61" i="80"/>
  <c r="E61" i="80"/>
  <c r="K60" i="80"/>
  <c r="I60" i="80"/>
  <c r="G60" i="80"/>
  <c r="E60" i="80"/>
  <c r="L60" i="80" s="1"/>
  <c r="K59" i="80"/>
  <c r="I59" i="80"/>
  <c r="G59" i="80"/>
  <c r="E59" i="80"/>
  <c r="L59" i="80" s="1"/>
  <c r="K58" i="80"/>
  <c r="I58" i="80"/>
  <c r="G58" i="80"/>
  <c r="E58" i="80"/>
  <c r="L58" i="80" s="1"/>
  <c r="K57" i="80"/>
  <c r="I57" i="80"/>
  <c r="G57" i="80"/>
  <c r="E57" i="80"/>
  <c r="L57" i="80" s="1"/>
  <c r="K56" i="80"/>
  <c r="I56" i="80"/>
  <c r="G56" i="80"/>
  <c r="E56" i="80"/>
  <c r="K55" i="80"/>
  <c r="I55" i="80"/>
  <c r="G55" i="80"/>
  <c r="E55" i="80"/>
  <c r="L55" i="80" s="1"/>
  <c r="K54" i="80"/>
  <c r="I54" i="80"/>
  <c r="G54" i="80"/>
  <c r="E54" i="80"/>
  <c r="K53" i="80"/>
  <c r="I53" i="80"/>
  <c r="G53" i="80"/>
  <c r="E53" i="80"/>
  <c r="L53" i="80" s="1"/>
  <c r="K52" i="80"/>
  <c r="I52" i="80"/>
  <c r="G52" i="80"/>
  <c r="E52" i="80"/>
  <c r="L52" i="80" s="1"/>
  <c r="K51" i="80"/>
  <c r="I51" i="80"/>
  <c r="G51" i="80"/>
  <c r="E51" i="80"/>
  <c r="L51" i="80" s="1"/>
  <c r="K50" i="80"/>
  <c r="I50" i="80"/>
  <c r="G50" i="80"/>
  <c r="E50" i="80"/>
  <c r="L50" i="80" s="1"/>
  <c r="K49" i="80"/>
  <c r="I49" i="80"/>
  <c r="G49" i="80"/>
  <c r="E49" i="80"/>
  <c r="L49" i="80" s="1"/>
  <c r="K48" i="80"/>
  <c r="I48" i="80"/>
  <c r="G48" i="80"/>
  <c r="E48" i="80"/>
  <c r="L48" i="80" s="1"/>
  <c r="K47" i="80"/>
  <c r="I47" i="80"/>
  <c r="G47" i="80"/>
  <c r="E47" i="80"/>
  <c r="L47" i="80" s="1"/>
  <c r="K35" i="80"/>
  <c r="I35" i="80"/>
  <c r="G35" i="80"/>
  <c r="E35" i="80"/>
  <c r="L35" i="80" s="1"/>
  <c r="K34" i="80"/>
  <c r="I34" i="80"/>
  <c r="G34" i="80"/>
  <c r="E34" i="80"/>
  <c r="L34" i="80" s="1"/>
  <c r="K33" i="80"/>
  <c r="I33" i="80"/>
  <c r="G33" i="80"/>
  <c r="E33" i="80"/>
  <c r="L33" i="80" s="1"/>
  <c r="K32" i="80"/>
  <c r="I32" i="80"/>
  <c r="G32" i="80"/>
  <c r="E32" i="80"/>
  <c r="L32" i="80" s="1"/>
  <c r="K31" i="80"/>
  <c r="I31" i="80"/>
  <c r="G31" i="80"/>
  <c r="E31" i="80"/>
  <c r="K30" i="80"/>
  <c r="I30" i="80"/>
  <c r="G30" i="80"/>
  <c r="E30" i="80"/>
  <c r="K29" i="80"/>
  <c r="I29" i="80"/>
  <c r="G29" i="80"/>
  <c r="E29" i="80"/>
  <c r="L29" i="80" s="1"/>
  <c r="K28" i="80"/>
  <c r="I28" i="80"/>
  <c r="G28" i="80"/>
  <c r="E28" i="80"/>
  <c r="K27" i="80"/>
  <c r="I27" i="80"/>
  <c r="G27" i="80"/>
  <c r="E27" i="80"/>
  <c r="L27" i="80" s="1"/>
  <c r="K26" i="80"/>
  <c r="I26" i="80"/>
  <c r="G26" i="80"/>
  <c r="E26" i="80"/>
  <c r="K25" i="80"/>
  <c r="I25" i="80"/>
  <c r="G25" i="80"/>
  <c r="E25" i="80"/>
  <c r="L25" i="80" s="1"/>
  <c r="K24" i="80"/>
  <c r="I24" i="80"/>
  <c r="G24" i="80"/>
  <c r="E24" i="80"/>
  <c r="L24" i="80" s="1"/>
  <c r="K23" i="80"/>
  <c r="I23" i="80"/>
  <c r="G23" i="80"/>
  <c r="E23" i="80"/>
  <c r="L23" i="80" s="1"/>
  <c r="K22" i="80"/>
  <c r="I22" i="80"/>
  <c r="G22" i="80"/>
  <c r="E22" i="80"/>
  <c r="K21" i="80"/>
  <c r="I21" i="80"/>
  <c r="G21" i="80"/>
  <c r="E21" i="80"/>
  <c r="L21" i="80" s="1"/>
  <c r="K20" i="80"/>
  <c r="I20" i="80"/>
  <c r="G20" i="80"/>
  <c r="E20" i="80"/>
  <c r="K19" i="80"/>
  <c r="I19" i="80"/>
  <c r="G19" i="80"/>
  <c r="E19" i="80"/>
  <c r="L19" i="80" s="1"/>
  <c r="K18" i="80"/>
  <c r="I18" i="80"/>
  <c r="G18" i="80"/>
  <c r="E18" i="80"/>
  <c r="L18" i="80" s="1"/>
  <c r="K17" i="80"/>
  <c r="I17" i="80"/>
  <c r="G17" i="80"/>
  <c r="E17" i="80"/>
  <c r="L17" i="80" s="1"/>
  <c r="K16" i="80"/>
  <c r="I16" i="80"/>
  <c r="G16" i="80"/>
  <c r="E16" i="80"/>
  <c r="L16" i="80" s="1"/>
  <c r="K15" i="80"/>
  <c r="I15" i="80"/>
  <c r="G15" i="80"/>
  <c r="E15" i="80"/>
  <c r="L15" i="80" s="1"/>
  <c r="K14" i="80"/>
  <c r="I14" i="80"/>
  <c r="G14" i="80"/>
  <c r="E14" i="80"/>
  <c r="K13" i="80"/>
  <c r="I13" i="80"/>
  <c r="G13" i="80"/>
  <c r="E13" i="80"/>
  <c r="L13" i="80" s="1"/>
  <c r="K12" i="80"/>
  <c r="I12" i="80"/>
  <c r="G12" i="80"/>
  <c r="E12" i="80"/>
  <c r="L12" i="80" s="1"/>
  <c r="K11" i="80"/>
  <c r="I11" i="80"/>
  <c r="G11" i="80"/>
  <c r="E11" i="80"/>
  <c r="L11" i="80" s="1"/>
  <c r="K10" i="80"/>
  <c r="I10" i="80"/>
  <c r="G10" i="80"/>
  <c r="E10" i="80"/>
  <c r="K9" i="80"/>
  <c r="I9" i="80"/>
  <c r="G9" i="80"/>
  <c r="E9" i="80"/>
  <c r="L9" i="80" s="1"/>
  <c r="K8" i="80"/>
  <c r="I8" i="80"/>
  <c r="G8" i="80"/>
  <c r="E8" i="80"/>
  <c r="L8" i="80" s="1"/>
  <c r="K7" i="80"/>
  <c r="I7" i="80"/>
  <c r="G7" i="80"/>
  <c r="E7" i="80"/>
  <c r="L7" i="80" s="1"/>
  <c r="K6" i="80"/>
  <c r="I6" i="80"/>
  <c r="G6" i="80"/>
  <c r="E6" i="80"/>
  <c r="L6" i="80" s="1"/>
  <c r="L403" i="80" l="1"/>
  <c r="L402" i="80"/>
  <c r="L389" i="80"/>
  <c r="L386" i="80"/>
  <c r="L382" i="80"/>
  <c r="L375" i="80"/>
  <c r="L72" i="80"/>
  <c r="L344" i="80"/>
  <c r="L396" i="80"/>
  <c r="L383" i="80"/>
  <c r="L318" i="80"/>
  <c r="L276" i="80"/>
  <c r="L271" i="80"/>
  <c r="L252" i="80"/>
  <c r="L401" i="80"/>
  <c r="L400" i="80"/>
  <c r="L398" i="80"/>
  <c r="L397" i="80"/>
  <c r="L395" i="80"/>
  <c r="L393" i="80"/>
  <c r="L390" i="80"/>
  <c r="L384" i="80"/>
  <c r="L380" i="80"/>
  <c r="L379" i="80"/>
  <c r="L376" i="80"/>
  <c r="L363" i="80"/>
  <c r="L362" i="80"/>
  <c r="L361" i="80"/>
  <c r="L357" i="80"/>
  <c r="L355" i="80"/>
  <c r="L352" i="80"/>
  <c r="L347" i="80"/>
  <c r="L343" i="80"/>
  <c r="L341" i="80"/>
  <c r="L337" i="80"/>
  <c r="L336" i="80"/>
  <c r="L334" i="80"/>
  <c r="L314" i="80"/>
  <c r="L309" i="80"/>
  <c r="L307" i="80"/>
  <c r="L302" i="80"/>
  <c r="L301" i="80"/>
  <c r="L296" i="80"/>
  <c r="L295" i="80"/>
  <c r="L294" i="80"/>
  <c r="L293" i="80"/>
  <c r="L281" i="80"/>
  <c r="L274" i="80"/>
  <c r="L272" i="80"/>
  <c r="L268" i="80"/>
  <c r="L266" i="80"/>
  <c r="L265" i="80"/>
  <c r="L263" i="80"/>
  <c r="L261" i="80"/>
  <c r="L253" i="80"/>
  <c r="L319" i="80"/>
  <c r="L316" i="80"/>
  <c r="L303" i="80"/>
  <c r="L297" i="80"/>
  <c r="L277" i="80"/>
  <c r="L269" i="80"/>
  <c r="L267" i="80"/>
  <c r="L264" i="80"/>
  <c r="L254" i="80"/>
  <c r="L97" i="80"/>
  <c r="L54" i="80"/>
  <c r="L30" i="80"/>
  <c r="L231" i="80"/>
  <c r="L225" i="80"/>
  <c r="L217" i="80"/>
  <c r="L188" i="80"/>
  <c r="L187" i="80"/>
  <c r="L181" i="80"/>
  <c r="L158" i="80"/>
  <c r="L152" i="80"/>
  <c r="L136" i="80"/>
  <c r="L133" i="80"/>
  <c r="L117" i="80"/>
  <c r="L95" i="80"/>
  <c r="L89" i="80"/>
  <c r="L75" i="80"/>
  <c r="L73" i="80"/>
  <c r="L26" i="80"/>
  <c r="L10" i="80"/>
  <c r="L232" i="80"/>
  <c r="L229" i="80"/>
  <c r="L218" i="80"/>
  <c r="L191" i="80"/>
  <c r="L189" i="80"/>
  <c r="L184" i="80"/>
  <c r="L179" i="80"/>
  <c r="L175" i="80"/>
  <c r="L151" i="80"/>
  <c r="L146" i="80"/>
  <c r="L142" i="80"/>
  <c r="L139" i="80"/>
  <c r="L138" i="80"/>
  <c r="L116" i="80"/>
  <c r="L108" i="80"/>
  <c r="L107" i="80"/>
  <c r="L102" i="80"/>
  <c r="L71" i="80"/>
  <c r="L64" i="80"/>
  <c r="L65" i="80"/>
  <c r="L67" i="80"/>
  <c r="L68" i="80"/>
  <c r="L69" i="80"/>
  <c r="L66" i="80"/>
  <c r="L61" i="80"/>
  <c r="L56" i="80"/>
  <c r="L28" i="80"/>
  <c r="L22" i="80"/>
  <c r="L20" i="80"/>
</calcChain>
</file>

<file path=xl/sharedStrings.xml><?xml version="1.0" encoding="utf-8"?>
<sst xmlns="http://schemas.openxmlformats.org/spreadsheetml/2006/main" count="875" uniqueCount="632">
  <si>
    <t>t/r</t>
  </si>
  <si>
    <t>100 m.ga yugurish</t>
  </si>
  <si>
    <t>vaqti</t>
  </si>
  <si>
    <t>Mas'ul kotib:</t>
  </si>
  <si>
    <t>Turnikda tortinish</t>
  </si>
  <si>
    <t>soni</t>
  </si>
  <si>
    <t>ochko</t>
  </si>
  <si>
    <t>UMUMIY BALL</t>
  </si>
  <si>
    <t>Abituriyentning familiyasi, ismi va sharifi</t>
  </si>
  <si>
    <t>Kasbiy (ijodiy) imtihon komissiyasi raisi:</t>
  </si>
  <si>
    <t>Ball</t>
  </si>
  <si>
    <t>Abituriyent ID si</t>
  </si>
  <si>
    <t>Kasbiy (ijodiy) imtihon komissiyasi a'zolari:</t>
  </si>
  <si>
    <t>3000 m.ga yugurish (vaqti)</t>
  </si>
  <si>
    <t>Pnevmatik miltiqdan o'q otish</t>
  </si>
  <si>
    <t>21-guruh</t>
  </si>
  <si>
    <t>22-guruh</t>
  </si>
  <si>
    <t>23-guruh</t>
  </si>
  <si>
    <t>24-guruh</t>
  </si>
  <si>
    <t>25-guruh</t>
  </si>
  <si>
    <t>26-guruh</t>
  </si>
  <si>
    <t>27-guruh</t>
  </si>
  <si>
    <t>28-guruh</t>
  </si>
  <si>
    <t>29-guruh</t>
  </si>
  <si>
    <t>30-guruh</t>
  </si>
  <si>
    <t>URMONJONOV AKMALJON BAXTIYOR O‘G‘LI</t>
  </si>
  <si>
    <t>2819600</t>
  </si>
  <si>
    <t>ABDULHAKIMOV SHAXZODBEK ABDURASHID O‘G‘LI</t>
  </si>
  <si>
    <t>1587095</t>
  </si>
  <si>
    <t>SHAROPOV SHERALI KAMOLIDIN O‘G‘LI</t>
  </si>
  <si>
    <t>2819176</t>
  </si>
  <si>
    <t>AKRAMOV XURSHIDBEK G‘ULOMJON O‘G‘LI</t>
  </si>
  <si>
    <t>2818829</t>
  </si>
  <si>
    <t>SOLOYEV ZAFARBEK QURONBOY O‘G‘LI</t>
  </si>
  <si>
    <t>1416183</t>
  </si>
  <si>
    <t>MAXSUDOV ILXOMJON SHUHRATJON O‘G‘LI</t>
  </si>
  <si>
    <t>2818129</t>
  </si>
  <si>
    <t>UMRZAQOV ZAFARJON VALIJON O‘G‘LI</t>
  </si>
  <si>
    <t>2816311</t>
  </si>
  <si>
    <t>TOPVOLDIYEV ABDUHOLIQ ABDUQODIR O‘G‘LI</t>
  </si>
  <si>
    <t>2815472</t>
  </si>
  <si>
    <t>BOBOJONOV NODIRJON NOSIRJON O‘G‘LI</t>
  </si>
  <si>
    <t>1876413</t>
  </si>
  <si>
    <t>DADAXONOV DONIYOR XAYRULLO O‘G‘LI</t>
  </si>
  <si>
    <t>1379167</t>
  </si>
  <si>
    <t>TEMIROV SHOHRUX OLIMJON O‘G‘LI</t>
  </si>
  <si>
    <t>1322487</t>
  </si>
  <si>
    <t>UMAROV DILYORJON SALIMJON O‘G‘LI</t>
  </si>
  <si>
    <t>2812674</t>
  </si>
  <si>
    <t>ABDURAXMONOV O‘TKIRBEK ULUG‘BEK O‘G‘LI</t>
  </si>
  <si>
    <t>1394500</t>
  </si>
  <si>
    <t>XAMDAMOV SAIDJON SODIQJON O‘G‘LI</t>
  </si>
  <si>
    <t>2813768</t>
  </si>
  <si>
    <t>ALIJONOV ALISHER AKMALJON O‘G‘LI</t>
  </si>
  <si>
    <t>2770940</t>
  </si>
  <si>
    <t>RAXMONALIYEV ISLOMJON BAXODIRJON O‘G‘LI</t>
  </si>
  <si>
    <t>1377852</t>
  </si>
  <si>
    <t>SAYDAXMADOV SANJARBEK SHUXRATJON-O‘G‘LI</t>
  </si>
  <si>
    <t>2811725</t>
  </si>
  <si>
    <t>DAVLATSHOYEV MUBORAKSHOH ABDUMUTALIZODA</t>
  </si>
  <si>
    <t>2808536</t>
  </si>
  <si>
    <t>VALIYEV SHERALI MURODJON O‘G‘LI</t>
  </si>
  <si>
    <t>1665923</t>
  </si>
  <si>
    <t>SHAROBIDINOV AKBARALI MAXAMADALI O‘G‘LI</t>
  </si>
  <si>
    <t>1945503</t>
  </si>
  <si>
    <t>MUMINOV SHUKURILLO MAHMUDJON O‘G‘LI</t>
  </si>
  <si>
    <t>2254780</t>
  </si>
  <si>
    <t>OBBOZOV SANJAR TEMUROVICH</t>
  </si>
  <si>
    <t>1577858</t>
  </si>
  <si>
    <t>G‘ANIYEV MUXRIDDIN XURSANDJON O‘G‘LI</t>
  </si>
  <si>
    <t>2803393</t>
  </si>
  <si>
    <t>MURODOV FOZILBEK OYBEK O‘G‘LI</t>
  </si>
  <si>
    <t>2808761</t>
  </si>
  <si>
    <t>ALIJONOV AKMALJON AMINJON O‘G‘LI</t>
  </si>
  <si>
    <t>1874917</t>
  </si>
  <si>
    <t>ZOKIROV RUSTAMJON ZAFFARJON O‘G‘LI</t>
  </si>
  <si>
    <t>2607048</t>
  </si>
  <si>
    <t>MA’MURJONOV AZAMATJON AHADJON O‘G‘LI</t>
  </si>
  <si>
    <t>2808406</t>
  </si>
  <si>
    <t>NOSIROV DONIYORBEK NIZOMIDDIN O‘G‘LI</t>
  </si>
  <si>
    <t>1228295</t>
  </si>
  <si>
    <t>RAHIMOV TURSUNBEK MUHAMMADJON O‘G‘LI</t>
  </si>
  <si>
    <t>2206937</t>
  </si>
  <si>
    <t>ABDUQAXXOROV SHOXJAXON ABDURAXMON O‘G‘LI</t>
  </si>
  <si>
    <t>2807597</t>
  </si>
  <si>
    <t>ASLONOV FIRDAVS DADAJON O‘G‘LI</t>
  </si>
  <si>
    <t>1227901</t>
  </si>
  <si>
    <t>TILLAYEV MIRZANAZAR JUMANAZAR O‘G‘LI</t>
  </si>
  <si>
    <t>1779472</t>
  </si>
  <si>
    <t>G‘ULOMOV XUMOYUN BAHODIRJON O‘G‘LI</t>
  </si>
  <si>
    <t>1297756</t>
  </si>
  <si>
    <t>FOZILOV DIYORBEK FARXODJON O‘G‘LI</t>
  </si>
  <si>
    <t>2805815</t>
  </si>
  <si>
    <t>QODIROV ASADULLO BOTIRALI O‘G‘LI</t>
  </si>
  <si>
    <t>2804709</t>
  </si>
  <si>
    <t>SALAYDINOV ISLOMJON MAHAMMADSHARIF O‘G‘LI</t>
  </si>
  <si>
    <t>2803862</t>
  </si>
  <si>
    <t>SOATALIYEV MIRZOXIDJON MUXIDDINJONJON-O‘G‘LI</t>
  </si>
  <si>
    <t>2803214</t>
  </si>
  <si>
    <t>NASIBJONOV LUQMONJON ILHOMJON O‘G‘LI</t>
  </si>
  <si>
    <t>1317056</t>
  </si>
  <si>
    <t>XASANOV SALOXIDDIN SAFARALI O‘G‘LI</t>
  </si>
  <si>
    <t>2801626</t>
  </si>
  <si>
    <t>TURSUNALIYEV FARRUX FARXOD O‘G‘LI</t>
  </si>
  <si>
    <t>1047484</t>
  </si>
  <si>
    <t>ALDIYOROV ASRORBEK G‘ULOMJON O‘G‘LI</t>
  </si>
  <si>
    <t>2800688</t>
  </si>
  <si>
    <t>TOLIBJANOV SHOXRUX SHAVKAT O‘G‘LI</t>
  </si>
  <si>
    <t>2800208</t>
  </si>
  <si>
    <t>YIGITALIYEV AHMADILLO O‘KTAMALI O‘G‘LI</t>
  </si>
  <si>
    <t>2799896</t>
  </si>
  <si>
    <t>XOJIAKBAROV MUHAMMADJON FARXODJON O‘G‘LI</t>
  </si>
  <si>
    <t>2799669</t>
  </si>
  <si>
    <t>ABDULLAYEV OTABEK ISROILJON O‘G‘LI</t>
  </si>
  <si>
    <t>2798928</t>
  </si>
  <si>
    <t>ABDUQAHHOROV JAVLONBEK QAHRAMONJON O‘G‘LI</t>
  </si>
  <si>
    <t>2157634</t>
  </si>
  <si>
    <t>MUYDINOV SHUXRATJON XASANBOY O‘G‘LI</t>
  </si>
  <si>
    <t>1372241</t>
  </si>
  <si>
    <t>SULTONOV JASURBEK RAVSHANBEK O‘G‘LI</t>
  </si>
  <si>
    <t>2793586</t>
  </si>
  <si>
    <t>KOMILOV AZAMATJON ARABJON O‘G‘LI</t>
  </si>
  <si>
    <t>1550412</t>
  </si>
  <si>
    <t>MUYDINOV MASHXURBEK RAVSHANBEK O‘G‘LI</t>
  </si>
  <si>
    <t>2794188</t>
  </si>
  <si>
    <t>MAMITOV JAVLONBEK ABDURASUL O‘G‘LI</t>
  </si>
  <si>
    <t>2794944</t>
  </si>
  <si>
    <t>JALOLOV ABDURAXIMJON TO‘LQINBOY O‘G‘LI</t>
  </si>
  <si>
    <t>1012792</t>
  </si>
  <si>
    <t>ABDUMUTOLLIYEV NABIJON ABDUSATTOR O‘G‘LI</t>
  </si>
  <si>
    <t>2794177</t>
  </si>
  <si>
    <t>SAYFIDDINOV OYBEK KAMOLDIN O‘G‘LI</t>
  </si>
  <si>
    <t>1059596</t>
  </si>
  <si>
    <t>FAZLIDDINOV XASANBOY AKRAMJON O‘G‘LI</t>
  </si>
  <si>
    <t>1321563</t>
  </si>
  <si>
    <t>ABDUXOLIQOV AHLIYOR OLIMJON O‘G‘LI</t>
  </si>
  <si>
    <t>1848636</t>
  </si>
  <si>
    <t>NO‘MONXONOV JOBIRXON AZIZXON O‘G‘LI</t>
  </si>
  <si>
    <t>2791654</t>
  </si>
  <si>
    <t>ISMOILOV SALOHIDDIN MAXMUDJON O‘G‘LI</t>
  </si>
  <si>
    <t>2791112</t>
  </si>
  <si>
    <t>ZULFONOV ZIKRILLO KAMOLIDDIN O‘G‘LI</t>
  </si>
  <si>
    <t>1393112</t>
  </si>
  <si>
    <t>SALIMOV MUHAMMADRASUL RAXMATULLA O‘G‘LI</t>
  </si>
  <si>
    <t>2203980</t>
  </si>
  <si>
    <t>TOHIROV SAYDULLO ALISHER O‘G‘LI</t>
  </si>
  <si>
    <t>2287120</t>
  </si>
  <si>
    <t>RAXMATOV OYBEK KOMIL O‘G‘LI</t>
  </si>
  <si>
    <t>2769004</t>
  </si>
  <si>
    <t>SOLIJONOV BURXONIDDIN ABDULLAJON O‘G‘LI</t>
  </si>
  <si>
    <t>2340316</t>
  </si>
  <si>
    <t>MADAMINOV OYBEK FAXRIDDIN O‘G‘LI</t>
  </si>
  <si>
    <t>2788598</t>
  </si>
  <si>
    <t>INOMOV SHERZODJON ISLOMJON O‘G‘LI</t>
  </si>
  <si>
    <t>1420195</t>
  </si>
  <si>
    <t>ZOKIROV ABDUBANNOBJON BAXTIYORJON O‘G‘LI</t>
  </si>
  <si>
    <t>2787666</t>
  </si>
  <si>
    <t>ERGASHEV ASADBEK YO‘LDOSHALI O‘G‘LI</t>
  </si>
  <si>
    <t>2785630</t>
  </si>
  <si>
    <t>XUZIRXONOV SAIDXOJI UMARXON XUZIRXON O‘G‘LI</t>
  </si>
  <si>
    <t>2779578</t>
  </si>
  <si>
    <t>MUXAMMADKARIMOV IQBOLJON MUXAMMADAMIN O‘G‘LI</t>
  </si>
  <si>
    <t>2768934</t>
  </si>
  <si>
    <t>SAYFULLAYEV UMIDJON FAYZULLO O‘G‘LI</t>
  </si>
  <si>
    <t>2782760</t>
  </si>
  <si>
    <t>RO‘ZIBOYEV JAHONGIR SAFARALI O‘G‘LI</t>
  </si>
  <si>
    <t>2321416</t>
  </si>
  <si>
    <t>SOTVOLDIYEV NURIDDIN RUSTAMJON O‘G‘LI</t>
  </si>
  <si>
    <t>2782458</t>
  </si>
  <si>
    <t>SAIDMURODOV ASROR IBROXIM O‘G‘LI</t>
  </si>
  <si>
    <t>2349631</t>
  </si>
  <si>
    <t>RAHIMOV SHEROZ IXTIYORJON O‘G‘LI</t>
  </si>
  <si>
    <t>2183659</t>
  </si>
  <si>
    <t>MUYDINOV JAVOHIR JO‘RABEK O‘G‘LI</t>
  </si>
  <si>
    <t>2781969</t>
  </si>
  <si>
    <t>MASHRABOV OLIMJON XODIJON O‘G‘LI</t>
  </si>
  <si>
    <t>2781037</t>
  </si>
  <si>
    <t>ABDUMALIKOV JO‘RABEK ABDURASHID O‘G‘LI</t>
  </si>
  <si>
    <t>2780721</t>
  </si>
  <si>
    <t>O‘LMASOV DIYORBEK ABROR O‘G‘LI</t>
  </si>
  <si>
    <t>2194467</t>
  </si>
  <si>
    <t>IMINOV ABDURAUF PULATJON O‘G‘LI</t>
  </si>
  <si>
    <t>2778343</t>
  </si>
  <si>
    <t>JURAKULOV JAVLONBEK SHIRINBOYEVICH</t>
  </si>
  <si>
    <t>1018947</t>
  </si>
  <si>
    <t>TO‘XTASINOV LAZIZBEK ULUG‘BEK O‘G‘LI</t>
  </si>
  <si>
    <t>1447435</t>
  </si>
  <si>
    <t>NORBOYEV RO‘ZIMUHAMMAD MADAMIN O‘G‘LI</t>
  </si>
  <si>
    <t>1433424</t>
  </si>
  <si>
    <t>SAMIYEV DOSTONBEK MAXSUDJON O‘G‘LI</t>
  </si>
  <si>
    <t>1166715</t>
  </si>
  <si>
    <t>AKTAMOV AZAMATJON G‘ULOMJON O‘G‘LI</t>
  </si>
  <si>
    <t>2779607</t>
  </si>
  <si>
    <t>DADAMIRZAYEV JASUR UMIDJON O‘G‘LI</t>
  </si>
  <si>
    <t>2779057</t>
  </si>
  <si>
    <t>ODILJONOV SAYIDJON SOBITJON O‘G‘LI</t>
  </si>
  <si>
    <t>2778825</t>
  </si>
  <si>
    <t>TO‘RAYEV TOLIBJON YOQUBJON O‘G‘LI</t>
  </si>
  <si>
    <t>2778888</t>
  </si>
  <si>
    <t>MO‘MINOV ELBEK O‘RINBOY O‘G‘LI</t>
  </si>
  <si>
    <t>1336806</t>
  </si>
  <si>
    <t>BEGALIYEV DIYORBEK ANVARJON O‘G‘LI</t>
  </si>
  <si>
    <t>1553798</t>
  </si>
  <si>
    <t>AXMADALIYEV BAXODIR G‘AYRATJON O‘G‘LI</t>
  </si>
  <si>
    <t>1262699</t>
  </si>
  <si>
    <t>BAXODIROV AKBARJON ANVARJON O‘G‘LI</t>
  </si>
  <si>
    <t>2775986</t>
  </si>
  <si>
    <t>ABDUBANNOBOV ALIMATBEK AHMADJON O‘G‘LI</t>
  </si>
  <si>
    <t>2775216</t>
  </si>
  <si>
    <t>YUZBOYEV ASQAR ZAFAR O‘G‘LI</t>
  </si>
  <si>
    <t>1899286</t>
  </si>
  <si>
    <t>TURG‘UNBOYEV ISLOMJON IKROMJON O‘G‘LI</t>
  </si>
  <si>
    <t>2775246</t>
  </si>
  <si>
    <t>MURODOV AZAMATBEK RUSTAMJON O‘G‘LI</t>
  </si>
  <si>
    <t>2123470</t>
  </si>
  <si>
    <t>FARHODJONOV SHODIYORBEK FARXODJON O‘G‘LI</t>
  </si>
  <si>
    <t>2773944</t>
  </si>
  <si>
    <t>AKBAROV SARVARBEK SOBIRJON O‘G‘LI</t>
  </si>
  <si>
    <t>2773256</t>
  </si>
  <si>
    <t>YIGITALIYEV NODIRBEK SHUXRATILLO O‘G‘LI</t>
  </si>
  <si>
    <t>2772956</t>
  </si>
  <si>
    <t>FOZILOV ABDURAXIM QURBONALI O‘G‘LI</t>
  </si>
  <si>
    <t>2771785</t>
  </si>
  <si>
    <t>RO‘ZIBOYEV UTKIRBEK ANVARJON O‘G‘LI</t>
  </si>
  <si>
    <t>2770536</t>
  </si>
  <si>
    <t>AKBAROV SARDORBEK AKMALJON O‘G‘LI</t>
  </si>
  <si>
    <t>2128214</t>
  </si>
  <si>
    <t>AZIMOV DILXUSHBEK RASULJON O‘G‘LI</t>
  </si>
  <si>
    <t>2301959</t>
  </si>
  <si>
    <t>MO‘YDINOV XIKMATILLO XAMIDULLO O‘G‘LI</t>
  </si>
  <si>
    <t>2769987</t>
  </si>
  <si>
    <t>ABDUSAMATOV YAXYOBEK ILXOMJON O‘G‘LI</t>
  </si>
  <si>
    <t>1361209</t>
  </si>
  <si>
    <t>RO‘ZIYEV DOSTONBEK XUSANBOY O‘G‘LI</t>
  </si>
  <si>
    <t>2766882</t>
  </si>
  <si>
    <t>ABDUSHUKUROV MUXAMMADJON ADHAMJON O‘G‘LI</t>
  </si>
  <si>
    <t>2767775</t>
  </si>
  <si>
    <t>JUMABOYEV JALOLIDDIN MUHAMMAD O‘G‘LI</t>
  </si>
  <si>
    <t>2767746</t>
  </si>
  <si>
    <t>SOTVOLDIYEV ASADBEK NURILLO O‘G‘LI</t>
  </si>
  <si>
    <t>2767593</t>
  </si>
  <si>
    <t>ISMOILOV SIYOVUSH SHUXRATJON O‘G‘LI</t>
  </si>
  <si>
    <t>2493116</t>
  </si>
  <si>
    <t>NURALIYEV BAHROMJON ILHOMJON O‘G‘LI</t>
  </si>
  <si>
    <t>2767552</t>
  </si>
  <si>
    <t>SAYIDXO‘JAYEV ASRORXO‘JA SULTONXO‘JA O‘G‘LI</t>
  </si>
  <si>
    <t>2767366</t>
  </si>
  <si>
    <t>A’ZAMOV IZZATBEK BAXROM O‘G‘LI</t>
  </si>
  <si>
    <t>2766499</t>
  </si>
  <si>
    <t>MIRZAAKBAROV BAXTIYOR XASANBOY O‘G‘LI</t>
  </si>
  <si>
    <t>1486557</t>
  </si>
  <si>
    <t>MUHAMMADOV SARDORBEK DILSHODJON O‘G‘LI</t>
  </si>
  <si>
    <t>2764475</t>
  </si>
  <si>
    <t>MURZOYEV SARDOR ANVARZODA</t>
  </si>
  <si>
    <t>2764164</t>
  </si>
  <si>
    <t>AKBAROV FURQATBEK QAHRAMONJON O‘G‘LI</t>
  </si>
  <si>
    <t>2763994</t>
  </si>
  <si>
    <t>MELIQO‘ZIYEV SHAXZODBEK MIRZAAKBAR O‘G‘LI</t>
  </si>
  <si>
    <t>2619411</t>
  </si>
  <si>
    <t>XATAMOV SAMANDARBEK AZIMJON O‘G‘LI</t>
  </si>
  <si>
    <t>2246348</t>
  </si>
  <si>
    <t>MAMADAMINOV BOBURJON VOXIDJON O‘G‘LI</t>
  </si>
  <si>
    <t>1456711</t>
  </si>
  <si>
    <t>TUNAYEV ABDULLA AKMALJON O‘G‘LI</t>
  </si>
  <si>
    <t>1435457</t>
  </si>
  <si>
    <t>ABDULLAYEV RASULBEK XUSANBOY O‘G‘LI</t>
  </si>
  <si>
    <t>2763233</t>
  </si>
  <si>
    <t>OLIMJONOV OTABEK O‘RINBOY O‘G‘LI</t>
  </si>
  <si>
    <t>2762627</t>
  </si>
  <si>
    <t>ZOKIRJONOV MOXIRJON ILXOMJON O‘G‘LI</t>
  </si>
  <si>
    <t>2268321</t>
  </si>
  <si>
    <t>OQBOYEV DOSTONJON ODILJON-O‘G‘LI</t>
  </si>
  <si>
    <t>1091324</t>
  </si>
  <si>
    <t>UMAROV ABDULHAY ABDURAHMON O‘G‘LI</t>
  </si>
  <si>
    <t>1616174</t>
  </si>
  <si>
    <t>MURODOV SANJARBEK XUSANBOY O‘G‘LI</t>
  </si>
  <si>
    <t>2131884</t>
  </si>
  <si>
    <t>YIGITALIYEV SIROJIDDIN MURODJON O‘G‘LI</t>
  </si>
  <si>
    <t>2335499</t>
  </si>
  <si>
    <t>ERGASHALIYEV ZOKIRJON ZAFARJON O‘G‘LI</t>
  </si>
  <si>
    <t>1941953</t>
  </si>
  <si>
    <t>G‘ANIYEV AZIZBEK NORMATJON O‘G‘LI</t>
  </si>
  <si>
    <t>1436227</t>
  </si>
  <si>
    <t>MADOLIMOV G‘AYRATJON G‘OFURJON O‘G‘LI</t>
  </si>
  <si>
    <t>1337521</t>
  </si>
  <si>
    <t>ANDIJONBEKOV XASANBOY SHAVKATBEK O‘G‘LI</t>
  </si>
  <si>
    <t>1419810</t>
  </si>
  <si>
    <t>DATXAYEVA DIYORAXON IKROMJON QIZI</t>
  </si>
  <si>
    <t>2757772</t>
  </si>
  <si>
    <t>QO‘QONOV XUMOYUNSHOX ABDUJALIL O‘G‘LI</t>
  </si>
  <si>
    <t>2757946</t>
  </si>
  <si>
    <t>DADAJONOV NAVRUZBEK O‘TKIRBEK O‘G‘LI</t>
  </si>
  <si>
    <t>2659268</t>
  </si>
  <si>
    <t>MUSTAFOYEV BEKZOD MUXTOR O‘G‘LI</t>
  </si>
  <si>
    <t>2757567</t>
  </si>
  <si>
    <t>ABDULLAJONOV MUXAMMADQAXORBEK XASANBOY O‘G‘LI</t>
  </si>
  <si>
    <t>2757142</t>
  </si>
  <si>
    <t>SHARIPOV OG‘ABEK OYBEK O‘G‘LI</t>
  </si>
  <si>
    <t>2757438</t>
  </si>
  <si>
    <t>SADIYEV MIRJALOL SAMAD O‘G‘LI</t>
  </si>
  <si>
    <t>2757200</t>
  </si>
  <si>
    <t>HOMIDXO‘JAYEV JAHONGIR UMARXO‘JA O‘G‘LI</t>
  </si>
  <si>
    <t>1944474</t>
  </si>
  <si>
    <t>RAXMATULAYEV OBLOBERDI BOTIRJON O‘G‘LI</t>
  </si>
  <si>
    <t>1869092</t>
  </si>
  <si>
    <t>YUSUPOV SHOXRUXBEK YUNUSJON O‘G‘LI</t>
  </si>
  <si>
    <t>2754104</t>
  </si>
  <si>
    <t>MA’RUFXO‘JAYEV HOJIAKBAR ISOXON O‘G‘LI</t>
  </si>
  <si>
    <t>2754489</t>
  </si>
  <si>
    <t>MADAMINOV ISLOMBEK SOXIBJON O‘G‘LI</t>
  </si>
  <si>
    <t>2754025</t>
  </si>
  <si>
    <t>ODILOV A’LOXON QODIRXON O‘G‘LI</t>
  </si>
  <si>
    <t>2753884</t>
  </si>
  <si>
    <t>AKBAROV SARDORBEK DILMUROD O‘G‘LI</t>
  </si>
  <si>
    <t>1452034</t>
  </si>
  <si>
    <t>AXMADJONOV UMARODILXON AZAMJON O‘G‘LI</t>
  </si>
  <si>
    <t>1038323</t>
  </si>
  <si>
    <t>ABDUMANNONOV TURSUNBOY ERKINJON O‘G‘LI</t>
  </si>
  <si>
    <t>2213685</t>
  </si>
  <si>
    <t>O‘KTAMBOYEV XIKMATILLO BOBOMUROD O‘G‘LI</t>
  </si>
  <si>
    <t>1620613</t>
  </si>
  <si>
    <t>QODIROV G‘ANIJON XAYRULLOJON O‘G‘LI</t>
  </si>
  <si>
    <t>2752359</t>
  </si>
  <si>
    <t>TURSUNALIYEV MASHRABJON ABDUVALI O‘G‘LI</t>
  </si>
  <si>
    <t>2593701</t>
  </si>
  <si>
    <t>ERGASHEV ISLOMJON ROXATALI O‘G‘LI</t>
  </si>
  <si>
    <t>2751346</t>
  </si>
  <si>
    <t>ABDUMAJIDOV XUSNIDDIN MAHMUDJON O‘G‘LI</t>
  </si>
  <si>
    <t>2249210</t>
  </si>
  <si>
    <t>TURG‘UNOV ABDUHAKIM BAHTIYORJON O‘G‘LI</t>
  </si>
  <si>
    <t>2750738</t>
  </si>
  <si>
    <t>ABDULLAYEV DAVLATBEK QOSIMJON O‘G‘LI</t>
  </si>
  <si>
    <t>2750367</t>
  </si>
  <si>
    <t>XAMROQULOV IZZATILLO ISLOMJON O‘G‘LI</t>
  </si>
  <si>
    <t>2750230</t>
  </si>
  <si>
    <t>KARIMOV ISLOMIDDIN KULDASHBOY O‘G‘LI</t>
  </si>
  <si>
    <t>2746936</t>
  </si>
  <si>
    <t>VALIJONOV BAHODIRJON LOCHINBEK O‘G‘LI</t>
  </si>
  <si>
    <t>1426399</t>
  </si>
  <si>
    <t>EMINOV UBAYDULLOH UMARJON O‘G‘LI</t>
  </si>
  <si>
    <t>2253955</t>
  </si>
  <si>
    <t>ALIYEV G‘OLIBJON BAXROMJON O‘G‘LI</t>
  </si>
  <si>
    <t>1459702</t>
  </si>
  <si>
    <t>NOROV OBIDJON QAHRAMON O‘G‘LI</t>
  </si>
  <si>
    <t>2710738</t>
  </si>
  <si>
    <t>HOSHIMJONOV MURODIL MUZAFFARJON O‘G‘LI</t>
  </si>
  <si>
    <t>2747688</t>
  </si>
  <si>
    <t>YIGITALIYEV BAXROMJON IMOMALI O‘G‘LI</t>
  </si>
  <si>
    <t>2747238</t>
  </si>
  <si>
    <t>MAMARO‘ZIYEV ASADBEK ULUG‘BEK O‘G‘LI</t>
  </si>
  <si>
    <t>2653044</t>
  </si>
  <si>
    <t>XOMIDOV MUXAMMADQODIR SAIDJON O‘G‘LI</t>
  </si>
  <si>
    <t>1218627</t>
  </si>
  <si>
    <t>BOYBUTAYEV SUNNATULLA ZOKIR O‘G‘LI</t>
  </si>
  <si>
    <t>1310651</t>
  </si>
  <si>
    <t>MEXMONALIYEV RAUFJON XAKIMBOYEVICH</t>
  </si>
  <si>
    <t>2348803</t>
  </si>
  <si>
    <t>ATASHBOYEV JAVLONBEK INOMJON O‘G‘LI</t>
  </si>
  <si>
    <t>2743939</t>
  </si>
  <si>
    <t>SAIDAXMEDOV ILXOMJON ABDUMALIK O‘G‘LI</t>
  </si>
  <si>
    <t>2743761</t>
  </si>
  <si>
    <t>G‘OIPOV ABDURAUF ABDURASHID O‘G‘LI</t>
  </si>
  <si>
    <t>2742835</t>
  </si>
  <si>
    <t>TOLIBOV ZOHIDJON TOXIRJON O‘G‘LI</t>
  </si>
  <si>
    <t>2703929</t>
  </si>
  <si>
    <t>RAXIMBERDIYEV RUSTAMBEK SHUHRAT O‘G‘LI</t>
  </si>
  <si>
    <t>1915073</t>
  </si>
  <si>
    <t>ABDUSALOMOV MUSLIMBEK ISLOMBEK O‘G‘LI</t>
  </si>
  <si>
    <t>1638814</t>
  </si>
  <si>
    <t>ORTIQOV JASURBEK MUHAMMADJONO‘G‘LI</t>
  </si>
  <si>
    <t>2403989</t>
  </si>
  <si>
    <t>G‘ANIYEV MADOLIMBEK BAXODIR O‘G‘LI</t>
  </si>
  <si>
    <t>1114058</t>
  </si>
  <si>
    <t>TURDIMATOV JAMSHIDBEK XUDOBERGAN O‘G‘LI</t>
  </si>
  <si>
    <t>2738927</t>
  </si>
  <si>
    <t>SOHIBOV OTABEK HIKMATJON O‘G‘LI</t>
  </si>
  <si>
    <t>2738436</t>
  </si>
  <si>
    <t>DARMONOV ASRORBEK BAXTIYOR O‘G‘LI</t>
  </si>
  <si>
    <t>2737882</t>
  </si>
  <si>
    <t>ORTIQMUMINOV JAVOXIR BAXODIR O‘G‘LI</t>
  </si>
  <si>
    <t>2738241</t>
  </si>
  <si>
    <t>RAHMONALIYEV AHLIYOR AKBARALI O‘G‘LI</t>
  </si>
  <si>
    <t>2738168</t>
  </si>
  <si>
    <t>MAMAJONOV NODIRJON ROZIQJON O‘G‘LI</t>
  </si>
  <si>
    <t>2338439</t>
  </si>
  <si>
    <t>MUTALOV NORMUXAMMAD ABDULVOXID O‘G‘LI</t>
  </si>
  <si>
    <t>2737938</t>
  </si>
  <si>
    <t>MIRZAYEV ABDULXAMID XUSANBOY O‘G‘LI</t>
  </si>
  <si>
    <t>2330145</t>
  </si>
  <si>
    <t>RAHMONALIYEV MIRZOYAXYO RAHIMBERDI O‘G‘LI</t>
  </si>
  <si>
    <t>2735965</t>
  </si>
  <si>
    <t>FARHODJONOV JAMSHIDBEK SHUHRATBEK O‘G‘LI</t>
  </si>
  <si>
    <t>2735751</t>
  </si>
  <si>
    <t>MAXSUTALIYEV BEKZODJON MAHAMADZOHID O‘G‘LI</t>
  </si>
  <si>
    <t>2735449</t>
  </si>
  <si>
    <t>TURSUNALIYEV MUHAMMADYUSUF TURG‘UNALI O‘G‘LI</t>
  </si>
  <si>
    <t>2734345</t>
  </si>
  <si>
    <t>OXUNJONOV SAIDMIRZA SUXBATJON O‘G‘LI</t>
  </si>
  <si>
    <t>2733656</t>
  </si>
  <si>
    <t>JUMABOYEV XUSNIDDIN AKMALJON O‘G‘LI</t>
  </si>
  <si>
    <t>2732376</t>
  </si>
  <si>
    <t>G‘OIPOV FARRUX FARXOD O‘G‘LI</t>
  </si>
  <si>
    <t>1446965</t>
  </si>
  <si>
    <t>O‘RINBOYEV ABDUBANNOB ABDUXAKIM O‘G‘LI</t>
  </si>
  <si>
    <t>2731817</t>
  </si>
  <si>
    <t>QODIRJONOV ELBEK ABDUVALI O‘G‘LI</t>
  </si>
  <si>
    <t>2272643</t>
  </si>
  <si>
    <t>AKRAMOV NODIRJON AKRAMJON O‘G‘LI</t>
  </si>
  <si>
    <t>1768702</t>
  </si>
  <si>
    <t>BOZOROV ASADBEK FAXRIDIN O‘G‘LI</t>
  </si>
  <si>
    <t>1705917</t>
  </si>
  <si>
    <t>ERGASHEV SHAMSUDDIN FAXRIDDIN O‘G‘LI</t>
  </si>
  <si>
    <t>1618921</t>
  </si>
  <si>
    <t>KARIMOV AKMALJON PULATJON O‘G‘LI</t>
  </si>
  <si>
    <t>2725358</t>
  </si>
  <si>
    <t>TO‘YCHIYEV XUDOYORXON SHERALI O‘G‘LI</t>
  </si>
  <si>
    <t>2729591</t>
  </si>
  <si>
    <t>MEHMONBOYEV MUHAMMADJON BAHTIYORJON O‘G‘LI</t>
  </si>
  <si>
    <t>1619883</t>
  </si>
  <si>
    <t>AKROMOV ASILBEK RAXIMJON O‘G‘LI</t>
  </si>
  <si>
    <t>2434393</t>
  </si>
  <si>
    <t>EGAMBERDIYEV JAMSHIDBEK ABILJON O‘G‘LI</t>
  </si>
  <si>
    <t>2729080</t>
  </si>
  <si>
    <t>MAMAJONOV AZIZBEK SHAXRIDDIN O‘G‘LI</t>
  </si>
  <si>
    <t>2506252</t>
  </si>
  <si>
    <t>BOTIROV FARRUX SHAVKATJON O‘G‘LI</t>
  </si>
  <si>
    <t>2513231</t>
  </si>
  <si>
    <t>YORALIYEV IBROXIMJON RAXMONALI O‘G‘LI</t>
  </si>
  <si>
    <t>2727464</t>
  </si>
  <si>
    <t>JAMOLIDINOV SALOXIDDIN KAMOLDIN O‘G‘LI</t>
  </si>
  <si>
    <t>1256347</t>
  </si>
  <si>
    <t>ABLAXATOV SARDORBEK DILMUROD UGLI</t>
  </si>
  <si>
    <t>1029847</t>
  </si>
  <si>
    <t>OMONJONOV KOZIMJON KARIMJON O‘G‘LI</t>
  </si>
  <si>
    <t>1353178</t>
  </si>
  <si>
    <t>MAMADALIYEV ABDUMALIK ABDUG‘ANI O‘G‘LI</t>
  </si>
  <si>
    <t>2721791</t>
  </si>
  <si>
    <t>TOLIBJONOV ASADBEK SOHIBJON O‘G‘LI</t>
  </si>
  <si>
    <t>1849083</t>
  </si>
  <si>
    <t>MO‘MINOV IMOMNAZAR IXTIYOR O‘G‘LI</t>
  </si>
  <si>
    <t>1404335</t>
  </si>
  <si>
    <t>ABDUVOHIDOV ILHOMJON YUSUPJON O‘G‘LI</t>
  </si>
  <si>
    <t>1994266</t>
  </si>
  <si>
    <t>BOBORASULOV XABIBULLO MAMIRZODA</t>
  </si>
  <si>
    <t>2591835</t>
  </si>
  <si>
    <t>QODIROV SARDORBEK MUZAFFAR O‘G‘LI</t>
  </si>
  <si>
    <t>1646126</t>
  </si>
  <si>
    <t>ABDULLAYEV HAMIDULLO XABIBULLO O‘G‘LI</t>
  </si>
  <si>
    <t>2376284</t>
  </si>
  <si>
    <t>TOXIROV XIKMATILLO BAHODIRJON O‘G‘LI</t>
  </si>
  <si>
    <t>2399249</t>
  </si>
  <si>
    <t>RAXMATOV DIYORBEK RAXMONJON O‘G‘LI</t>
  </si>
  <si>
    <t>2724914</t>
  </si>
  <si>
    <t>NABIXONOV SAIDJALOLXON LAZIZXON O‘G‘LI</t>
  </si>
  <si>
    <t>2723646</t>
  </si>
  <si>
    <t>SOTVOLDIYEV NIYATJON G‘AYRATJON O‘G‘LI</t>
  </si>
  <si>
    <t>2723604</t>
  </si>
  <si>
    <t>XASANQO‘ZIYEV UMIDJON SHERQO‘ZI O‘G‘LI</t>
  </si>
  <si>
    <t>2328787</t>
  </si>
  <si>
    <t>RAIMOV ISKANDAR ERKINJON O‘G‘LI</t>
  </si>
  <si>
    <t>1447826</t>
  </si>
  <si>
    <t>TOSHPO‘LATOV G‘OFURJON G‘ULOMJON O‘G‘LI</t>
  </si>
  <si>
    <t>2722373</t>
  </si>
  <si>
    <t>G‘ULOMJONOV JASURBEK KAMOLDIN O‘G‘LI</t>
  </si>
  <si>
    <t>2721925</t>
  </si>
  <si>
    <t>ANDIJONBEKOV XUSANBOY SHAVKATBEK O‘G‘LI</t>
  </si>
  <si>
    <t>1678998</t>
  </si>
  <si>
    <t>NURALIYEV LUTFULLO ERALI O‘G‘LI</t>
  </si>
  <si>
    <t>2721302</t>
  </si>
  <si>
    <t>MAHMUDOV KOZIMJON SIROJIDDIN O‘G‘LI</t>
  </si>
  <si>
    <t>1419405</t>
  </si>
  <si>
    <t>OLIMOV DILMUROD DAVRONBOY O‘G‘LI</t>
  </si>
  <si>
    <t>1566359</t>
  </si>
  <si>
    <t>MIRSAIDOV MIRJALOL JAMOLDIN O‘G‘LI</t>
  </si>
  <si>
    <t>2719921</t>
  </si>
  <si>
    <t>HAITOV SARDOR DAVRON O‘G‘LI</t>
  </si>
  <si>
    <t>2720816</t>
  </si>
  <si>
    <t>AKRAMOV AKBARJON AKMALJON O‘G‘LI</t>
  </si>
  <si>
    <t>1740475</t>
  </si>
  <si>
    <t>KIMSANOV BOBURMIRZO BAKIRJON O‘G‘LI</t>
  </si>
  <si>
    <t>2273084</t>
  </si>
  <si>
    <t>MO‘MINOV SARVARBEK QOXXORJON O‘G‘LI</t>
  </si>
  <si>
    <t>2278769</t>
  </si>
  <si>
    <t>MIRZAG‘ANIYEV KAMRONBEK AKRAMJON O‘G‘LI</t>
  </si>
  <si>
    <t>2152968</t>
  </si>
  <si>
    <t>SHAROFIDDINOV MUXAMMADALI YO‘LCHIBOY O‘G‘LI</t>
  </si>
  <si>
    <t>2718595</t>
  </si>
  <si>
    <t>ASATULLAYEV AKMALJON ADXAMJON-O‘G‘LI</t>
  </si>
  <si>
    <t>2717752</t>
  </si>
  <si>
    <t>G‘ULOMOV MUXAMMADISO ILXOMJON O‘G‘LI</t>
  </si>
  <si>
    <t>2718387</t>
  </si>
  <si>
    <t>URINBOYEV BAXTIYORJON BAXODIRJON O‘G‘LI</t>
  </si>
  <si>
    <t>2302572</t>
  </si>
  <si>
    <t>KOMILOV RAVSHAN BAHODIR O‘G‘LI</t>
  </si>
  <si>
    <t>2717594</t>
  </si>
  <si>
    <t>ABDUMANNONOV FAXRIDDIN SHAHOBIDDIN O‘G‘LI</t>
  </si>
  <si>
    <t>2717073</t>
  </si>
  <si>
    <t>OMONBOYEV DIYORBEK TO‘LANBOY O‘G‘LI</t>
  </si>
  <si>
    <t>2717676</t>
  </si>
  <si>
    <t>MIRZANAZAROV RAMZIDDIN JAMSHIDALI O‘G‘LI</t>
  </si>
  <si>
    <t>2717579</t>
  </si>
  <si>
    <t>MUXAMMADALIYEV RAXMONALI ERKIN O‘G‘LI</t>
  </si>
  <si>
    <t>2716981</t>
  </si>
  <si>
    <t>KARIMOV MAMAYUSUF AZZAMOVICH</t>
  </si>
  <si>
    <t>2316907</t>
  </si>
  <si>
    <t>OMONJONOV NURULLO TO‘XTASIN O‘G‘LI</t>
  </si>
  <si>
    <t>1660561</t>
  </si>
  <si>
    <t>ABDUPATTOYEV ABDUMAJID ABDULHAMID O‘G‘LI</t>
  </si>
  <si>
    <t>2714407</t>
  </si>
  <si>
    <t>JAKBARALIYEV NURMUHAMMAD OZODBEK O‘G‘LI</t>
  </si>
  <si>
    <t>2714404</t>
  </si>
  <si>
    <t>INOMJONOV ISLOMBEK UMIDJON O‘G‘LI</t>
  </si>
  <si>
    <t>2650676</t>
  </si>
  <si>
    <t>JABBOROV YAXSHIYOR ABDUSALOM O‘G‘LI</t>
  </si>
  <si>
    <t>2708456</t>
  </si>
  <si>
    <t>HASANOV DAVLAT DILMUROD O‘G‘LI</t>
  </si>
  <si>
    <t>2712770</t>
  </si>
  <si>
    <t>AHMEDOV XUDOYBERDI XUSANBOY O‘G‘LI</t>
  </si>
  <si>
    <t>2712721</t>
  </si>
  <si>
    <t>SALIMOV SHOHBOZBEK ABDUSAMAD O‘G‘LI</t>
  </si>
  <si>
    <t>2712000</t>
  </si>
  <si>
    <t>OXUNOV ABDUQAXXOR ADXAMJON O‘G‘LI</t>
  </si>
  <si>
    <t>2711430</t>
  </si>
  <si>
    <t>SAIDOV XAYRULLAJON ABDUMANNOF O‘G‘LI</t>
  </si>
  <si>
    <t>2301071</t>
  </si>
  <si>
    <t>KARIMOV ASADBEK ABDURASUL O'G'LI</t>
  </si>
  <si>
    <t>2711367</t>
  </si>
  <si>
    <t>SALIMOV SHOHRUXBEK ABDUSAMAD O‘G‘LI</t>
  </si>
  <si>
    <t>2711139</t>
  </si>
  <si>
    <t>ABDULLAYEV IZZATJON BAXROMJON O‘G‘LI</t>
  </si>
  <si>
    <t>2711326</t>
  </si>
  <si>
    <t>USMONOV LOCHINBEK ISMOILJON O‘G‘LI</t>
  </si>
  <si>
    <t>2711228</t>
  </si>
  <si>
    <t>MO‘MINOV ISLOMJON OMONJON O‘G‘LI</t>
  </si>
  <si>
    <t>2710877</t>
  </si>
  <si>
    <t>BEKNAZAROV NAJMIDDIN HUSAN O‘G‘LI</t>
  </si>
  <si>
    <t>2710240</t>
  </si>
  <si>
    <t>BOBORAHMATOV BAXTIYOR VALIJON O‘G‘LI</t>
  </si>
  <si>
    <t>2402708</t>
  </si>
  <si>
    <t>MAHKAMOV MUHAMMADDIYOR MASIRALI O‘G‘LI</t>
  </si>
  <si>
    <t>2708859</t>
  </si>
  <si>
    <t>ISMADIYOROV ZUHRIDDIN ELYORJON O‘G‘LI</t>
  </si>
  <si>
    <t>1752633</t>
  </si>
  <si>
    <t>USMONOV ISLOMJON ILXOMJON O‘G‘LI</t>
  </si>
  <si>
    <t>2657998</t>
  </si>
  <si>
    <t>TO‘XTASINOV SHUXRATJON BAXTIYOR O‘G‘LI</t>
  </si>
  <si>
    <t>2706770</t>
  </si>
  <si>
    <t>QORYOG‘DIYEV NODIRBEK SHERBEK O‘G‘LI</t>
  </si>
  <si>
    <t>2703734</t>
  </si>
  <si>
    <t>QURBONALIYEV BUNYODBEK DILSHODBEK O‘G‘LI</t>
  </si>
  <si>
    <t>1795706</t>
  </si>
  <si>
    <t>MAXAMADJONOV JASURBEK XAYOTZODA</t>
  </si>
  <si>
    <t>2703880</t>
  </si>
  <si>
    <t>JALOLIDINOV AXRORBEK LOCHINBEK O‘G‘LI</t>
  </si>
  <si>
    <t>2597776</t>
  </si>
  <si>
    <t>XAKIMOV ELBEK ULUG‘BEK O‘G‘LI</t>
  </si>
  <si>
    <t>2176400</t>
  </si>
  <si>
    <t>ABDURAXMONOV BEKZODJON BAHODIR O‘G‘LI</t>
  </si>
  <si>
    <t>2119595</t>
  </si>
  <si>
    <t>UMAROV JAVLONBEK A’ZAMJON O‘G‘LI</t>
  </si>
  <si>
    <t>2702907</t>
  </si>
  <si>
    <t>OLIMOV OTABEK ZOIDJON O‘G‘LI</t>
  </si>
  <si>
    <t>1728251</t>
  </si>
  <si>
    <t>YULBARSOV ELCHINBEK TURDIMATJON O‘G‘LI</t>
  </si>
  <si>
    <t>2702537</t>
  </si>
  <si>
    <t>YIGITALIYEV AMMORIDDIN O‘LMASALI O‘G‘LI</t>
  </si>
  <si>
    <t>2685712</t>
  </si>
  <si>
    <t>ANVARJONOV NURMUXAMMAD SOLIJON O‘G‘LI</t>
  </si>
  <si>
    <t>2702262</t>
  </si>
  <si>
    <t>QUVVOTOV BAXROMJON BAXODIRJON O‘G‘LI</t>
  </si>
  <si>
    <t>1480814</t>
  </si>
  <si>
    <t>TURSUNOV OYBEK XASANBOY O‘G‘LI</t>
  </si>
  <si>
    <t>2701924</t>
  </si>
  <si>
    <t>OBITJONOV ABZALJON ABRORJON O‘G‘LI</t>
  </si>
  <si>
    <t>2699854</t>
  </si>
  <si>
    <t>XUSANOV SHOHRUHBEK BAHODIR O‘G‘LI</t>
  </si>
  <si>
    <t>2688992</t>
  </si>
  <si>
    <t>ISROILOV AZIZBEK G‘ULOMMJON O‘G‘LI</t>
  </si>
  <si>
    <t>2699735</t>
  </si>
  <si>
    <t>XABIBULLAYEV ISMOILJON G‘AYRATBEK O‘G‘LI</t>
  </si>
  <si>
    <t>2359598</t>
  </si>
  <si>
    <t>AMINOV SARDOR KAMOLIDDINOVICH</t>
  </si>
  <si>
    <t>2699874</t>
  </si>
  <si>
    <t>ABDUFATTOYEV KOMILJON ERKINJON O‘G‘LI</t>
  </si>
  <si>
    <t>1327382</t>
  </si>
  <si>
    <t>AKBAROV BOBOMUROD BOTIRALI O‘G‘LI</t>
  </si>
  <si>
    <t>2166634</t>
  </si>
  <si>
    <t>UMAROV OBLOBERDI XAMIDJON O‘G‘LI</t>
  </si>
  <si>
    <t>1000438</t>
  </si>
  <si>
    <t>MUXTOROV DAVLATJON DILSHODJON O‘G‘LI</t>
  </si>
  <si>
    <t>2698892</t>
  </si>
  <si>
    <t>MUHAMMADJONOV ZIKRILLO ZOXIDJON-O‘G‘LI</t>
  </si>
  <si>
    <t>2697304</t>
  </si>
  <si>
    <t>QORABOYEV SARVARBEK QAXRAMON O‘G‘LI</t>
  </si>
  <si>
    <t>1047006</t>
  </si>
  <si>
    <t>TOJIBOYEV TO‘LQINJON TOHIRJON O‘G‘LI</t>
  </si>
  <si>
    <t>2697074</t>
  </si>
  <si>
    <t>NIZOMIDDINOV SHUXRATBEK NAJIMIDIN O‘G‘LI</t>
  </si>
  <si>
    <t>2695840</t>
  </si>
  <si>
    <t>ISMOILOV ASADILLO XAMDAMJON O‘G‘LI</t>
  </si>
  <si>
    <t>1806862</t>
  </si>
  <si>
    <t>ABDUQAHHOROV ASADULLA AXMADJON O‘G‘LI</t>
  </si>
  <si>
    <t>2333562</t>
  </si>
  <si>
    <t>XASANOV SHUKURULLA XAYRULLA O‘G‘LI</t>
  </si>
  <si>
    <t>1202699</t>
  </si>
  <si>
    <t>VALIYEV JO‘RABEK ISOQ O‘G‘LI</t>
  </si>
  <si>
    <t>2693891</t>
  </si>
  <si>
    <t>YUSUPOV JOBIRBEK OBIDJON O‘G‘LI</t>
  </si>
  <si>
    <t>2113416</t>
  </si>
  <si>
    <t>SOBIROV G‘AYBULLO NURILLO O‘G‘LI</t>
  </si>
  <si>
    <t>2216712</t>
  </si>
  <si>
    <t>OLIMJONOV ASADBEK RUSTAMJON O‘G‘LI</t>
  </si>
  <si>
    <t>2375785</t>
  </si>
  <si>
    <t>G‘ANIYEV BOBURJON BAXTIYOR UG‘LI</t>
  </si>
  <si>
    <t>2197717</t>
  </si>
  <si>
    <t>OBIDJONOV RAXMATILLO ZOKIRJON O‘G‘LI</t>
  </si>
  <si>
    <t>2230930</t>
  </si>
  <si>
    <t>DEXQONOV ABDURASUL AXMADALI O‘G‘LI</t>
  </si>
  <si>
    <t>2690316</t>
  </si>
  <si>
    <t>QAHRAMONJONOV SHOHZODBEK NAVRO‘Z O‘G‘LI</t>
  </si>
  <si>
    <t>1625423</t>
  </si>
  <si>
    <t>MUXTOROV ABDILXAY AKRAM O‘G‘LI</t>
  </si>
  <si>
    <t>2689627</t>
  </si>
  <si>
    <t>UMARXONOV SHERZODBEK DILSHODJON O‘G‘LI</t>
  </si>
  <si>
    <t>2689491</t>
  </si>
  <si>
    <t>Farg‘ona davlat universiteti
«Chaqiriqqacha harbiy ta’lim» yo‘nalishi bo'yicha 2020-2021 o‘quv yili qabuli uchun касбий (ижодий) имтиҳон натижалари  QAYDNOMASI</t>
  </si>
  <si>
    <t>qatnashmadi</t>
  </si>
  <si>
    <t>подполковник    ____________   И.Саидов</t>
  </si>
  <si>
    <t xml:space="preserve">подполковник    ____________  А.Исмоилов </t>
  </si>
  <si>
    <t>подполковник   ____________   Х.Салимов</t>
  </si>
  <si>
    <t>майор                ____________    Ф.Жумаев</t>
  </si>
  <si>
    <t xml:space="preserve">                          ____________    Р.Шукуров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</si>
</sst>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textRotation="90" wrapText="1"/>
    </xf>
    <xf numFmtId="0" fontId="2" fillId="0" borderId="3" xfId="0" applyFont="1" applyBorder="1" applyAlignment="1">
      <alignment horizontal="center" vertical="center" textRotation="90" wrapText="1"/>
    </xf>
    <xf numFmtId="0" fontId="4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410"/>
  <sheetViews>
    <sheetView tabSelected="1" showRuler="0" view="pageBreakPreview" topLeftCell="A323" zoomScale="130" zoomScaleNormal="100" zoomScaleSheetLayoutView="130" workbookViewId="0">
      <selection activeCell="B383" sqref="B383"/>
    </sheetView>
  </sheetViews>
  <sheetFormatPr defaultColWidth="9.140625" defaultRowHeight="21.75" customHeight="1" x14ac:dyDescent="0.25"/>
  <cols>
    <col min="1" max="1" width="4.7109375" style="2" customWidth="1"/>
    <col min="2" max="2" width="65.42578125" style="2" bestFit="1" customWidth="1"/>
    <col min="3" max="3" width="10.140625" style="4" customWidth="1"/>
    <col min="4" max="4" width="10.140625" style="8" customWidth="1"/>
    <col min="5" max="5" width="7.85546875" style="8" customWidth="1"/>
    <col min="6" max="6" width="9.5703125" style="8" customWidth="1"/>
    <col min="7" max="7" width="6.85546875" style="8" customWidth="1"/>
    <col min="8" max="8" width="14" style="8" customWidth="1"/>
    <col min="9" max="9" width="9.5703125" style="8" customWidth="1"/>
    <col min="10" max="10" width="14.28515625" style="8" customWidth="1"/>
    <col min="11" max="11" width="10.5703125" style="8" customWidth="1"/>
    <col min="12" max="12" width="9.140625" style="8" customWidth="1"/>
    <col min="13" max="16384" width="9.140625" style="2"/>
  </cols>
  <sheetData>
    <row r="1" spans="1:12" ht="50.25" customHeight="1" x14ac:dyDescent="0.25">
      <c r="A1" s="17" t="s">
        <v>625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</row>
    <row r="2" spans="1:12" ht="19.5" customHeight="1" x14ac:dyDescent="0.25">
      <c r="A2" s="17" t="s">
        <v>15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</row>
    <row r="3" spans="1:12" ht="6.75" customHeight="1" x14ac:dyDescent="0.25">
      <c r="A3" s="7"/>
      <c r="B3" s="7"/>
      <c r="C3" s="7"/>
      <c r="D3" s="11"/>
    </row>
    <row r="4" spans="1:12" ht="41.25" customHeight="1" x14ac:dyDescent="0.25">
      <c r="A4" s="20" t="s">
        <v>0</v>
      </c>
      <c r="B4" s="20" t="s">
        <v>8</v>
      </c>
      <c r="C4" s="22" t="s">
        <v>11</v>
      </c>
      <c r="D4" s="9" t="s">
        <v>4</v>
      </c>
      <c r="E4" s="18" t="s">
        <v>10</v>
      </c>
      <c r="F4" s="9" t="s">
        <v>1</v>
      </c>
      <c r="G4" s="24" t="s">
        <v>10</v>
      </c>
      <c r="H4" s="13" t="s">
        <v>13</v>
      </c>
      <c r="I4" s="24" t="s">
        <v>10</v>
      </c>
      <c r="J4" s="9" t="s">
        <v>14</v>
      </c>
      <c r="K4" s="18" t="s">
        <v>10</v>
      </c>
      <c r="L4" s="25" t="s">
        <v>7</v>
      </c>
    </row>
    <row r="5" spans="1:12" ht="28.5" customHeight="1" x14ac:dyDescent="0.25">
      <c r="A5" s="21"/>
      <c r="B5" s="21"/>
      <c r="C5" s="23"/>
      <c r="D5" s="10" t="s">
        <v>5</v>
      </c>
      <c r="E5" s="19"/>
      <c r="F5" s="10" t="s">
        <v>2</v>
      </c>
      <c r="G5" s="24"/>
      <c r="H5" s="13"/>
      <c r="I5" s="24"/>
      <c r="J5" s="10" t="s">
        <v>6</v>
      </c>
      <c r="K5" s="19"/>
      <c r="L5" s="26"/>
    </row>
    <row r="6" spans="1:12" ht="15" x14ac:dyDescent="0.25">
      <c r="A6" s="1">
        <v>1</v>
      </c>
      <c r="B6" s="6" t="s">
        <v>27</v>
      </c>
      <c r="C6" s="5" t="s">
        <v>28</v>
      </c>
      <c r="D6" s="5">
        <v>12</v>
      </c>
      <c r="E6" s="5" t="str">
        <f>IF(D6&gt;=12,"14",IF(D6&gt;=10,"10",IF(D6&gt;=8,"6","0")))</f>
        <v>14</v>
      </c>
      <c r="F6" s="12">
        <v>13.7</v>
      </c>
      <c r="G6" s="5" t="str">
        <f>IF(F6&gt;=15.3,"0",IF(F6&gt;=14.5,"6",IF(F6&gt;=14.1,"10",IF(F6&gt;=1,"14","0"))))</f>
        <v>14</v>
      </c>
      <c r="H6" s="15">
        <v>12.1</v>
      </c>
      <c r="I6" s="5" t="str">
        <f>IF(H6&gt;=14.01,"0",IF(H6&gt;=13.21,"10",IF(H6&gt;=12.41,"15",IF(H6&gt;=1,"20","0"))))</f>
        <v>20</v>
      </c>
      <c r="J6" s="1">
        <v>16</v>
      </c>
      <c r="K6" s="5" t="str">
        <f>IF(J6&gt;=40,"45",IF(J6&gt;=35,"34",IF(J6&gt;=30,"23","0")))</f>
        <v>0</v>
      </c>
      <c r="L6" s="1">
        <f>E6+G6+I6+K6</f>
        <v>48</v>
      </c>
    </row>
    <row r="7" spans="1:12" ht="15" x14ac:dyDescent="0.25">
      <c r="A7" s="1">
        <v>2</v>
      </c>
      <c r="B7" s="6" t="s">
        <v>83</v>
      </c>
      <c r="C7" s="5" t="s">
        <v>84</v>
      </c>
      <c r="D7" s="5">
        <v>12</v>
      </c>
      <c r="E7" s="5" t="str">
        <f t="shared" ref="E7:E35" si="0">IF(D7&gt;=12,"14",IF(D7&gt;=10,"10",IF(D7&gt;=8,"6","0")))</f>
        <v>14</v>
      </c>
      <c r="F7" s="14">
        <v>14.8</v>
      </c>
      <c r="G7" s="5" t="str">
        <f t="shared" ref="G7:G35" si="1">IF(F7&gt;=15.3,"0",IF(F7&gt;=14.5,"6",IF(F7&gt;=14.1,"10",IF(F7&gt;=1,"14","0"))))</f>
        <v>6</v>
      </c>
      <c r="H7" s="15">
        <v>13.5</v>
      </c>
      <c r="I7" s="5" t="str">
        <f t="shared" ref="I7:I35" si="2">IF(H7&gt;=14.01,"0",IF(H7&gt;=13.21,"10",IF(H7&gt;=12.41,"15",IF(H7&gt;=1,"20","0"))))</f>
        <v>10</v>
      </c>
      <c r="J7" s="1">
        <v>19</v>
      </c>
      <c r="K7" s="5" t="str">
        <f t="shared" ref="K7:K35" si="3">IF(J7&gt;=40,"45",IF(J7&gt;=35,"34",IF(J7&gt;=30,"23","0")))</f>
        <v>0</v>
      </c>
      <c r="L7" s="1">
        <f t="shared" ref="L7:L35" si="4">E7+G7+I7+K7</f>
        <v>30</v>
      </c>
    </row>
    <row r="8" spans="1:12" ht="15" x14ac:dyDescent="0.25">
      <c r="A8" s="1">
        <v>3</v>
      </c>
      <c r="B8" s="6" t="s">
        <v>49</v>
      </c>
      <c r="C8" s="5" t="s">
        <v>50</v>
      </c>
      <c r="D8" s="5">
        <v>12</v>
      </c>
      <c r="E8" s="5" t="str">
        <f t="shared" si="0"/>
        <v>14</v>
      </c>
      <c r="F8" s="14">
        <v>14.3</v>
      </c>
      <c r="G8" s="5" t="str">
        <f t="shared" si="1"/>
        <v>10</v>
      </c>
      <c r="H8" s="15">
        <v>14.25</v>
      </c>
      <c r="I8" s="5" t="str">
        <f t="shared" si="2"/>
        <v>0</v>
      </c>
      <c r="J8" s="1">
        <v>9</v>
      </c>
      <c r="K8" s="5" t="str">
        <f t="shared" si="3"/>
        <v>0</v>
      </c>
      <c r="L8" s="1">
        <f t="shared" si="4"/>
        <v>24</v>
      </c>
    </row>
    <row r="9" spans="1:12" ht="15" x14ac:dyDescent="0.25">
      <c r="A9" s="1">
        <v>4</v>
      </c>
      <c r="B9" s="6" t="s">
        <v>31</v>
      </c>
      <c r="C9" s="5" t="s">
        <v>32</v>
      </c>
      <c r="D9" s="5">
        <v>12</v>
      </c>
      <c r="E9" s="5" t="str">
        <f t="shared" si="0"/>
        <v>14</v>
      </c>
      <c r="F9" s="14">
        <v>13.6</v>
      </c>
      <c r="G9" s="5" t="str">
        <f t="shared" si="1"/>
        <v>14</v>
      </c>
      <c r="H9" s="15">
        <v>11.31</v>
      </c>
      <c r="I9" s="5" t="str">
        <f t="shared" si="2"/>
        <v>20</v>
      </c>
      <c r="J9" s="1">
        <v>25</v>
      </c>
      <c r="K9" s="5" t="str">
        <f t="shared" si="3"/>
        <v>0</v>
      </c>
      <c r="L9" s="1">
        <f t="shared" si="4"/>
        <v>48</v>
      </c>
    </row>
    <row r="10" spans="1:12" ht="15" x14ac:dyDescent="0.25">
      <c r="A10" s="1">
        <v>5</v>
      </c>
      <c r="B10" s="6" t="s">
        <v>73</v>
      </c>
      <c r="C10" s="5" t="s">
        <v>74</v>
      </c>
      <c r="D10" s="5">
        <v>10</v>
      </c>
      <c r="E10" s="5" t="str">
        <f t="shared" si="0"/>
        <v>10</v>
      </c>
      <c r="F10" s="14">
        <v>15.6</v>
      </c>
      <c r="G10" s="5" t="str">
        <f t="shared" si="1"/>
        <v>0</v>
      </c>
      <c r="H10" s="15">
        <v>0</v>
      </c>
      <c r="I10" s="5" t="str">
        <f t="shared" si="2"/>
        <v>0</v>
      </c>
      <c r="J10" s="1">
        <v>26</v>
      </c>
      <c r="K10" s="5" t="str">
        <f t="shared" si="3"/>
        <v>0</v>
      </c>
      <c r="L10" s="1">
        <f t="shared" si="4"/>
        <v>10</v>
      </c>
    </row>
    <row r="11" spans="1:12" ht="15" x14ac:dyDescent="0.25">
      <c r="A11" s="1">
        <v>6</v>
      </c>
      <c r="B11" s="6" t="s">
        <v>53</v>
      </c>
      <c r="C11" s="5" t="s">
        <v>54</v>
      </c>
      <c r="D11" s="5">
        <v>12</v>
      </c>
      <c r="E11" s="5" t="str">
        <f t="shared" si="0"/>
        <v>14</v>
      </c>
      <c r="F11" s="14">
        <v>14.1</v>
      </c>
      <c r="G11" s="5" t="str">
        <f t="shared" si="1"/>
        <v>10</v>
      </c>
      <c r="H11" s="15">
        <v>13.14</v>
      </c>
      <c r="I11" s="5" t="str">
        <f t="shared" si="2"/>
        <v>15</v>
      </c>
      <c r="J11" s="1">
        <v>26</v>
      </c>
      <c r="K11" s="5" t="str">
        <f t="shared" si="3"/>
        <v>0</v>
      </c>
      <c r="L11" s="1">
        <f t="shared" si="4"/>
        <v>39</v>
      </c>
    </row>
    <row r="12" spans="1:12" ht="15" x14ac:dyDescent="0.25">
      <c r="A12" s="1">
        <v>7</v>
      </c>
      <c r="B12" s="6" t="s">
        <v>41</v>
      </c>
      <c r="C12" s="5" t="s">
        <v>42</v>
      </c>
      <c r="D12" s="5">
        <v>12</v>
      </c>
      <c r="E12" s="5" t="str">
        <f t="shared" si="0"/>
        <v>14</v>
      </c>
      <c r="F12" s="14">
        <v>14.9</v>
      </c>
      <c r="G12" s="5" t="str">
        <f t="shared" si="1"/>
        <v>6</v>
      </c>
      <c r="H12" s="15">
        <v>0</v>
      </c>
      <c r="I12" s="5" t="str">
        <f t="shared" si="2"/>
        <v>0</v>
      </c>
      <c r="J12" s="1">
        <v>5</v>
      </c>
      <c r="K12" s="5" t="str">
        <f t="shared" si="3"/>
        <v>0</v>
      </c>
      <c r="L12" s="1">
        <f t="shared" si="4"/>
        <v>20</v>
      </c>
    </row>
    <row r="13" spans="1:12" ht="15" x14ac:dyDescent="0.25">
      <c r="A13" s="1">
        <v>8</v>
      </c>
      <c r="B13" s="6" t="s">
        <v>43</v>
      </c>
      <c r="C13" s="5" t="s">
        <v>44</v>
      </c>
      <c r="D13" s="5">
        <v>7</v>
      </c>
      <c r="E13" s="5" t="str">
        <f t="shared" si="0"/>
        <v>0</v>
      </c>
      <c r="F13" s="14">
        <v>15.7</v>
      </c>
      <c r="G13" s="5" t="str">
        <f t="shared" si="1"/>
        <v>0</v>
      </c>
      <c r="H13" s="15">
        <v>13</v>
      </c>
      <c r="I13" s="5" t="str">
        <f t="shared" si="2"/>
        <v>15</v>
      </c>
      <c r="J13" s="1">
        <v>14</v>
      </c>
      <c r="K13" s="5" t="str">
        <f t="shared" si="3"/>
        <v>0</v>
      </c>
      <c r="L13" s="1">
        <f t="shared" si="4"/>
        <v>15</v>
      </c>
    </row>
    <row r="14" spans="1:12" ht="15" x14ac:dyDescent="0.25">
      <c r="A14" s="1">
        <v>9</v>
      </c>
      <c r="B14" s="6" t="s">
        <v>59</v>
      </c>
      <c r="C14" s="5" t="s">
        <v>60</v>
      </c>
      <c r="D14" s="5"/>
      <c r="E14" s="5" t="str">
        <f t="shared" si="0"/>
        <v>0</v>
      </c>
      <c r="F14" s="14"/>
      <c r="G14" s="5" t="str">
        <f t="shared" si="1"/>
        <v>0</v>
      </c>
      <c r="H14" s="15"/>
      <c r="I14" s="5" t="str">
        <f t="shared" si="2"/>
        <v>0</v>
      </c>
      <c r="J14" s="1"/>
      <c r="K14" s="5" t="str">
        <f t="shared" si="3"/>
        <v>0</v>
      </c>
      <c r="L14" s="16" t="s">
        <v>626</v>
      </c>
    </row>
    <row r="15" spans="1:12" ht="15" x14ac:dyDescent="0.25">
      <c r="A15" s="1">
        <v>10</v>
      </c>
      <c r="B15" s="6" t="s">
        <v>69</v>
      </c>
      <c r="C15" s="5" t="s">
        <v>70</v>
      </c>
      <c r="D15" s="5">
        <v>8</v>
      </c>
      <c r="E15" s="5" t="str">
        <f t="shared" si="0"/>
        <v>6</v>
      </c>
      <c r="F15" s="14">
        <v>14.9</v>
      </c>
      <c r="G15" s="5" t="str">
        <f t="shared" si="1"/>
        <v>6</v>
      </c>
      <c r="H15" s="15">
        <v>0</v>
      </c>
      <c r="I15" s="5" t="str">
        <f t="shared" si="2"/>
        <v>0</v>
      </c>
      <c r="J15" s="1">
        <v>27</v>
      </c>
      <c r="K15" s="5" t="str">
        <f t="shared" si="3"/>
        <v>0</v>
      </c>
      <c r="L15" s="1">
        <f t="shared" si="4"/>
        <v>12</v>
      </c>
    </row>
    <row r="16" spans="1:12" ht="15" x14ac:dyDescent="0.25">
      <c r="A16" s="1">
        <v>11</v>
      </c>
      <c r="B16" s="6" t="s">
        <v>77</v>
      </c>
      <c r="C16" s="5" t="s">
        <v>78</v>
      </c>
      <c r="D16" s="5">
        <v>12</v>
      </c>
      <c r="E16" s="5" t="str">
        <f t="shared" si="0"/>
        <v>14</v>
      </c>
      <c r="F16" s="14">
        <v>14.3</v>
      </c>
      <c r="G16" s="5" t="str">
        <f t="shared" si="1"/>
        <v>10</v>
      </c>
      <c r="H16" s="15">
        <v>12.43</v>
      </c>
      <c r="I16" s="5" t="str">
        <f t="shared" si="2"/>
        <v>15</v>
      </c>
      <c r="J16" s="1">
        <v>6</v>
      </c>
      <c r="K16" s="5" t="str">
        <f t="shared" si="3"/>
        <v>0</v>
      </c>
      <c r="L16" s="1">
        <f t="shared" si="4"/>
        <v>39</v>
      </c>
    </row>
    <row r="17" spans="1:12" ht="15" x14ac:dyDescent="0.25">
      <c r="A17" s="1">
        <v>12</v>
      </c>
      <c r="B17" s="6" t="s">
        <v>35</v>
      </c>
      <c r="C17" s="5" t="s">
        <v>36</v>
      </c>
      <c r="D17" s="5">
        <v>12</v>
      </c>
      <c r="E17" s="5" t="str">
        <f t="shared" si="0"/>
        <v>14</v>
      </c>
      <c r="F17" s="14">
        <v>13.2</v>
      </c>
      <c r="G17" s="5" t="str">
        <f t="shared" si="1"/>
        <v>14</v>
      </c>
      <c r="H17" s="15">
        <v>12.25</v>
      </c>
      <c r="I17" s="5" t="str">
        <f t="shared" si="2"/>
        <v>20</v>
      </c>
      <c r="J17" s="1">
        <v>13</v>
      </c>
      <c r="K17" s="5" t="str">
        <f t="shared" si="3"/>
        <v>0</v>
      </c>
      <c r="L17" s="1">
        <f t="shared" si="4"/>
        <v>48</v>
      </c>
    </row>
    <row r="18" spans="1:12" ht="15" x14ac:dyDescent="0.25">
      <c r="A18" s="1">
        <v>13</v>
      </c>
      <c r="B18" s="6" t="s">
        <v>65</v>
      </c>
      <c r="C18" s="5" t="s">
        <v>66</v>
      </c>
      <c r="D18" s="5">
        <v>12</v>
      </c>
      <c r="E18" s="5" t="str">
        <f t="shared" si="0"/>
        <v>14</v>
      </c>
      <c r="F18" s="14">
        <v>14.6</v>
      </c>
      <c r="G18" s="5" t="str">
        <f t="shared" si="1"/>
        <v>6</v>
      </c>
      <c r="H18" s="15">
        <v>11.56</v>
      </c>
      <c r="I18" s="5" t="str">
        <f t="shared" si="2"/>
        <v>20</v>
      </c>
      <c r="J18" s="1">
        <v>15</v>
      </c>
      <c r="K18" s="5" t="str">
        <f t="shared" si="3"/>
        <v>0</v>
      </c>
      <c r="L18" s="1">
        <f t="shared" si="4"/>
        <v>40</v>
      </c>
    </row>
    <row r="19" spans="1:12" ht="15" x14ac:dyDescent="0.25">
      <c r="A19" s="1">
        <v>14</v>
      </c>
      <c r="B19" s="6" t="s">
        <v>71</v>
      </c>
      <c r="C19" s="5" t="s">
        <v>72</v>
      </c>
      <c r="D19" s="5">
        <v>12</v>
      </c>
      <c r="E19" s="5" t="str">
        <f t="shared" si="0"/>
        <v>14</v>
      </c>
      <c r="F19" s="14">
        <v>15.5</v>
      </c>
      <c r="G19" s="5" t="str">
        <f t="shared" si="1"/>
        <v>0</v>
      </c>
      <c r="H19" s="15">
        <v>13.22</v>
      </c>
      <c r="I19" s="5" t="str">
        <f t="shared" si="2"/>
        <v>10</v>
      </c>
      <c r="J19" s="1">
        <v>22</v>
      </c>
      <c r="K19" s="5" t="str">
        <f t="shared" si="3"/>
        <v>0</v>
      </c>
      <c r="L19" s="1">
        <f t="shared" si="4"/>
        <v>24</v>
      </c>
    </row>
    <row r="20" spans="1:12" ht="15" x14ac:dyDescent="0.25">
      <c r="A20" s="1">
        <v>15</v>
      </c>
      <c r="B20" s="6" t="s">
        <v>79</v>
      </c>
      <c r="C20" s="5" t="s">
        <v>80</v>
      </c>
      <c r="D20" s="5">
        <v>12</v>
      </c>
      <c r="E20" s="5" t="str">
        <f t="shared" si="0"/>
        <v>14</v>
      </c>
      <c r="F20" s="14">
        <v>14.9</v>
      </c>
      <c r="G20" s="5" t="str">
        <f t="shared" si="1"/>
        <v>6</v>
      </c>
      <c r="H20" s="15">
        <v>11.11</v>
      </c>
      <c r="I20" s="5" t="str">
        <f t="shared" si="2"/>
        <v>20</v>
      </c>
      <c r="J20" s="1">
        <v>19</v>
      </c>
      <c r="K20" s="5" t="str">
        <f t="shared" si="3"/>
        <v>0</v>
      </c>
      <c r="L20" s="1">
        <f t="shared" si="4"/>
        <v>40</v>
      </c>
    </row>
    <row r="21" spans="1:12" ht="15" x14ac:dyDescent="0.25">
      <c r="A21" s="1">
        <v>16</v>
      </c>
      <c r="B21" s="6" t="s">
        <v>67</v>
      </c>
      <c r="C21" s="5" t="s">
        <v>68</v>
      </c>
      <c r="D21" s="5">
        <v>12</v>
      </c>
      <c r="E21" s="5" t="str">
        <f t="shared" si="0"/>
        <v>14</v>
      </c>
      <c r="F21" s="14">
        <v>14.6</v>
      </c>
      <c r="G21" s="5" t="str">
        <f t="shared" si="1"/>
        <v>6</v>
      </c>
      <c r="H21" s="15">
        <v>14.19</v>
      </c>
      <c r="I21" s="5" t="str">
        <f t="shared" si="2"/>
        <v>0</v>
      </c>
      <c r="J21" s="1">
        <v>21</v>
      </c>
      <c r="K21" s="5" t="str">
        <f t="shared" si="3"/>
        <v>0</v>
      </c>
      <c r="L21" s="1">
        <f t="shared" si="4"/>
        <v>20</v>
      </c>
    </row>
    <row r="22" spans="1:12" ht="15" x14ac:dyDescent="0.25">
      <c r="A22" s="1">
        <v>17</v>
      </c>
      <c r="B22" s="6" t="s">
        <v>81</v>
      </c>
      <c r="C22" s="5" t="s">
        <v>82</v>
      </c>
      <c r="D22" s="5">
        <v>11</v>
      </c>
      <c r="E22" s="5" t="str">
        <f t="shared" si="0"/>
        <v>10</v>
      </c>
      <c r="F22" s="14">
        <v>14.2</v>
      </c>
      <c r="G22" s="5" t="str">
        <f t="shared" si="1"/>
        <v>10</v>
      </c>
      <c r="H22" s="15">
        <v>15.22</v>
      </c>
      <c r="I22" s="5" t="str">
        <f t="shared" si="2"/>
        <v>0</v>
      </c>
      <c r="J22" s="1">
        <v>18</v>
      </c>
      <c r="K22" s="5" t="str">
        <f t="shared" si="3"/>
        <v>0</v>
      </c>
      <c r="L22" s="1">
        <f t="shared" si="4"/>
        <v>20</v>
      </c>
    </row>
    <row r="23" spans="1:12" ht="15" x14ac:dyDescent="0.25">
      <c r="A23" s="1">
        <v>18</v>
      </c>
      <c r="B23" s="6" t="s">
        <v>55</v>
      </c>
      <c r="C23" s="5" t="s">
        <v>56</v>
      </c>
      <c r="D23" s="5">
        <v>9</v>
      </c>
      <c r="E23" s="5" t="str">
        <f t="shared" si="0"/>
        <v>6</v>
      </c>
      <c r="F23" s="14">
        <v>14.5</v>
      </c>
      <c r="G23" s="5" t="str">
        <f t="shared" si="1"/>
        <v>6</v>
      </c>
      <c r="H23" s="15">
        <v>12.45</v>
      </c>
      <c r="I23" s="5" t="str">
        <f t="shared" si="2"/>
        <v>15</v>
      </c>
      <c r="J23" s="1">
        <v>4</v>
      </c>
      <c r="K23" s="5" t="str">
        <f t="shared" si="3"/>
        <v>0</v>
      </c>
      <c r="L23" s="1">
        <f t="shared" si="4"/>
        <v>27</v>
      </c>
    </row>
    <row r="24" spans="1:12" ht="15" x14ac:dyDescent="0.25">
      <c r="A24" s="1">
        <v>19</v>
      </c>
      <c r="B24" s="6" t="s">
        <v>57</v>
      </c>
      <c r="C24" s="5" t="s">
        <v>58</v>
      </c>
      <c r="D24" s="5">
        <v>10</v>
      </c>
      <c r="E24" s="5" t="str">
        <f t="shared" si="0"/>
        <v>10</v>
      </c>
      <c r="F24" s="14">
        <v>14.7</v>
      </c>
      <c r="G24" s="5" t="str">
        <f t="shared" si="1"/>
        <v>6</v>
      </c>
      <c r="H24" s="15">
        <v>13</v>
      </c>
      <c r="I24" s="5" t="str">
        <f t="shared" si="2"/>
        <v>15</v>
      </c>
      <c r="J24" s="1">
        <v>2</v>
      </c>
      <c r="K24" s="5" t="str">
        <f t="shared" si="3"/>
        <v>0</v>
      </c>
      <c r="L24" s="1">
        <f t="shared" si="4"/>
        <v>31</v>
      </c>
    </row>
    <row r="25" spans="1:12" ht="15" x14ac:dyDescent="0.25">
      <c r="A25" s="1">
        <v>20</v>
      </c>
      <c r="B25" s="6" t="s">
        <v>63</v>
      </c>
      <c r="C25" s="5" t="s">
        <v>64</v>
      </c>
      <c r="D25" s="5">
        <v>10</v>
      </c>
      <c r="E25" s="5" t="str">
        <f t="shared" si="0"/>
        <v>10</v>
      </c>
      <c r="F25" s="14">
        <v>13.1</v>
      </c>
      <c r="G25" s="5" t="str">
        <f t="shared" si="1"/>
        <v>14</v>
      </c>
      <c r="H25" s="15">
        <v>12.23</v>
      </c>
      <c r="I25" s="5" t="str">
        <f t="shared" si="2"/>
        <v>20</v>
      </c>
      <c r="J25" s="1">
        <v>17</v>
      </c>
      <c r="K25" s="5" t="str">
        <f t="shared" si="3"/>
        <v>0</v>
      </c>
      <c r="L25" s="1">
        <f t="shared" si="4"/>
        <v>44</v>
      </c>
    </row>
    <row r="26" spans="1:12" ht="15" x14ac:dyDescent="0.25">
      <c r="A26" s="1">
        <v>21</v>
      </c>
      <c r="B26" s="6" t="s">
        <v>29</v>
      </c>
      <c r="C26" s="5" t="s">
        <v>30</v>
      </c>
      <c r="D26" s="5">
        <v>12</v>
      </c>
      <c r="E26" s="5" t="str">
        <f t="shared" si="0"/>
        <v>14</v>
      </c>
      <c r="F26" s="14">
        <v>14.6</v>
      </c>
      <c r="G26" s="5" t="str">
        <f t="shared" si="1"/>
        <v>6</v>
      </c>
      <c r="H26" s="15">
        <v>12.41</v>
      </c>
      <c r="I26" s="5" t="str">
        <f t="shared" si="2"/>
        <v>15</v>
      </c>
      <c r="J26" s="1">
        <v>20</v>
      </c>
      <c r="K26" s="5" t="str">
        <f t="shared" si="3"/>
        <v>0</v>
      </c>
      <c r="L26" s="1">
        <f t="shared" si="4"/>
        <v>35</v>
      </c>
    </row>
    <row r="27" spans="1:12" ht="15" x14ac:dyDescent="0.25">
      <c r="A27" s="1">
        <v>22</v>
      </c>
      <c r="B27" s="6" t="s">
        <v>33</v>
      </c>
      <c r="C27" s="5" t="s">
        <v>34</v>
      </c>
      <c r="D27" s="5">
        <v>12</v>
      </c>
      <c r="E27" s="5" t="str">
        <f t="shared" si="0"/>
        <v>14</v>
      </c>
      <c r="F27" s="14">
        <v>14.2</v>
      </c>
      <c r="G27" s="5" t="str">
        <f t="shared" si="1"/>
        <v>10</v>
      </c>
      <c r="H27" s="15">
        <v>11.42</v>
      </c>
      <c r="I27" s="5" t="str">
        <f t="shared" si="2"/>
        <v>20</v>
      </c>
      <c r="J27" s="1">
        <v>30</v>
      </c>
      <c r="K27" s="5" t="str">
        <f t="shared" si="3"/>
        <v>23</v>
      </c>
      <c r="L27" s="1">
        <f t="shared" si="4"/>
        <v>67</v>
      </c>
    </row>
    <row r="28" spans="1:12" ht="15" x14ac:dyDescent="0.25">
      <c r="A28" s="1">
        <v>23</v>
      </c>
      <c r="B28" s="6" t="s">
        <v>45</v>
      </c>
      <c r="C28" s="5" t="s">
        <v>46</v>
      </c>
      <c r="D28" s="5">
        <v>10</v>
      </c>
      <c r="E28" s="5" t="str">
        <f t="shared" si="0"/>
        <v>10</v>
      </c>
      <c r="F28" s="14">
        <v>14.9</v>
      </c>
      <c r="G28" s="5" t="str">
        <f t="shared" si="1"/>
        <v>6</v>
      </c>
      <c r="H28" s="15">
        <v>11.42</v>
      </c>
      <c r="I28" s="5" t="str">
        <f t="shared" si="2"/>
        <v>20</v>
      </c>
      <c r="J28" s="1">
        <v>7</v>
      </c>
      <c r="K28" s="5" t="str">
        <f t="shared" si="3"/>
        <v>0</v>
      </c>
      <c r="L28" s="1">
        <f t="shared" si="4"/>
        <v>36</v>
      </c>
    </row>
    <row r="29" spans="1:12" ht="15" x14ac:dyDescent="0.25">
      <c r="A29" s="1">
        <v>24</v>
      </c>
      <c r="B29" s="6" t="s">
        <v>39</v>
      </c>
      <c r="C29" s="5" t="s">
        <v>40</v>
      </c>
      <c r="D29" s="5">
        <v>9</v>
      </c>
      <c r="E29" s="5" t="str">
        <f t="shared" si="0"/>
        <v>6</v>
      </c>
      <c r="F29" s="14">
        <v>14.5</v>
      </c>
      <c r="G29" s="5" t="str">
        <f t="shared" si="1"/>
        <v>6</v>
      </c>
      <c r="H29" s="15">
        <v>16.18</v>
      </c>
      <c r="I29" s="5" t="str">
        <f t="shared" si="2"/>
        <v>0</v>
      </c>
      <c r="J29" s="1">
        <v>10</v>
      </c>
      <c r="K29" s="5" t="str">
        <f t="shared" si="3"/>
        <v>0</v>
      </c>
      <c r="L29" s="1">
        <f t="shared" si="4"/>
        <v>12</v>
      </c>
    </row>
    <row r="30" spans="1:12" ht="15" x14ac:dyDescent="0.25">
      <c r="A30" s="1">
        <v>25</v>
      </c>
      <c r="B30" s="6" t="s">
        <v>47</v>
      </c>
      <c r="C30" s="5" t="s">
        <v>48</v>
      </c>
      <c r="D30" s="5">
        <v>12</v>
      </c>
      <c r="E30" s="5" t="str">
        <f t="shared" si="0"/>
        <v>14</v>
      </c>
      <c r="F30" s="14">
        <v>15.2</v>
      </c>
      <c r="G30" s="5" t="str">
        <f t="shared" si="1"/>
        <v>6</v>
      </c>
      <c r="H30" s="15">
        <v>12.46</v>
      </c>
      <c r="I30" s="5" t="str">
        <f t="shared" si="2"/>
        <v>15</v>
      </c>
      <c r="J30" s="1">
        <v>9</v>
      </c>
      <c r="K30" s="5" t="str">
        <f t="shared" si="3"/>
        <v>0</v>
      </c>
      <c r="L30" s="1">
        <f t="shared" si="4"/>
        <v>35</v>
      </c>
    </row>
    <row r="31" spans="1:12" ht="15" x14ac:dyDescent="0.25">
      <c r="A31" s="1">
        <v>26</v>
      </c>
      <c r="B31" s="6" t="s">
        <v>37</v>
      </c>
      <c r="C31" s="5" t="s">
        <v>38</v>
      </c>
      <c r="D31" s="5"/>
      <c r="E31" s="5" t="str">
        <f t="shared" si="0"/>
        <v>0</v>
      </c>
      <c r="F31" s="14"/>
      <c r="G31" s="5" t="str">
        <f t="shared" si="1"/>
        <v>0</v>
      </c>
      <c r="H31" s="15"/>
      <c r="I31" s="5" t="str">
        <f t="shared" si="2"/>
        <v>0</v>
      </c>
      <c r="J31" s="1"/>
      <c r="K31" s="5" t="str">
        <f t="shared" si="3"/>
        <v>0</v>
      </c>
      <c r="L31" s="16" t="s">
        <v>626</v>
      </c>
    </row>
    <row r="32" spans="1:12" ht="15" x14ac:dyDescent="0.25">
      <c r="A32" s="1">
        <v>27</v>
      </c>
      <c r="B32" s="6" t="s">
        <v>25</v>
      </c>
      <c r="C32" s="5" t="s">
        <v>26</v>
      </c>
      <c r="D32" s="5">
        <v>12</v>
      </c>
      <c r="E32" s="5" t="str">
        <f t="shared" si="0"/>
        <v>14</v>
      </c>
      <c r="F32" s="14">
        <v>14.1</v>
      </c>
      <c r="G32" s="5" t="str">
        <f t="shared" si="1"/>
        <v>10</v>
      </c>
      <c r="H32" s="15">
        <v>12.49</v>
      </c>
      <c r="I32" s="5" t="str">
        <f t="shared" si="2"/>
        <v>15</v>
      </c>
      <c r="J32" s="1">
        <v>0</v>
      </c>
      <c r="K32" s="5" t="str">
        <f t="shared" si="3"/>
        <v>0</v>
      </c>
      <c r="L32" s="1">
        <f t="shared" si="4"/>
        <v>39</v>
      </c>
    </row>
    <row r="33" spans="1:12" ht="15" x14ac:dyDescent="0.25">
      <c r="A33" s="1">
        <v>28</v>
      </c>
      <c r="B33" s="6" t="s">
        <v>61</v>
      </c>
      <c r="C33" s="5" t="s">
        <v>62</v>
      </c>
      <c r="D33" s="5">
        <v>12</v>
      </c>
      <c r="E33" s="5" t="str">
        <f t="shared" si="0"/>
        <v>14</v>
      </c>
      <c r="F33" s="14">
        <v>14.9</v>
      </c>
      <c r="G33" s="5" t="str">
        <f t="shared" si="1"/>
        <v>6</v>
      </c>
      <c r="H33" s="15">
        <v>15.43</v>
      </c>
      <c r="I33" s="5" t="str">
        <f t="shared" si="2"/>
        <v>0</v>
      </c>
      <c r="J33" s="1">
        <v>3</v>
      </c>
      <c r="K33" s="5" t="str">
        <f t="shared" si="3"/>
        <v>0</v>
      </c>
      <c r="L33" s="1">
        <f t="shared" si="4"/>
        <v>20</v>
      </c>
    </row>
    <row r="34" spans="1:12" ht="15" x14ac:dyDescent="0.25">
      <c r="A34" s="1">
        <v>29</v>
      </c>
      <c r="B34" s="6" t="s">
        <v>51</v>
      </c>
      <c r="C34" s="5" t="s">
        <v>52</v>
      </c>
      <c r="D34" s="5">
        <v>12</v>
      </c>
      <c r="E34" s="5" t="str">
        <f t="shared" si="0"/>
        <v>14</v>
      </c>
      <c r="F34" s="14">
        <v>14.8</v>
      </c>
      <c r="G34" s="5" t="str">
        <f t="shared" si="1"/>
        <v>6</v>
      </c>
      <c r="H34" s="15">
        <v>13.47</v>
      </c>
      <c r="I34" s="5" t="str">
        <f t="shared" si="2"/>
        <v>10</v>
      </c>
      <c r="J34" s="1">
        <v>15</v>
      </c>
      <c r="K34" s="5" t="str">
        <f t="shared" si="3"/>
        <v>0</v>
      </c>
      <c r="L34" s="1">
        <f t="shared" si="4"/>
        <v>30</v>
      </c>
    </row>
    <row r="35" spans="1:12" ht="15" x14ac:dyDescent="0.25">
      <c r="A35" s="1">
        <v>30</v>
      </c>
      <c r="B35" s="6" t="s">
        <v>75</v>
      </c>
      <c r="C35" s="5" t="s">
        <v>76</v>
      </c>
      <c r="D35" s="5">
        <v>12</v>
      </c>
      <c r="E35" s="5" t="str">
        <f t="shared" si="0"/>
        <v>14</v>
      </c>
      <c r="F35" s="14">
        <v>14</v>
      </c>
      <c r="G35" s="5" t="str">
        <f t="shared" si="1"/>
        <v>14</v>
      </c>
      <c r="H35" s="15">
        <v>13.46</v>
      </c>
      <c r="I35" s="5" t="str">
        <f t="shared" si="2"/>
        <v>10</v>
      </c>
      <c r="J35" s="1">
        <v>3</v>
      </c>
      <c r="K35" s="5" t="str">
        <f t="shared" si="3"/>
        <v>0</v>
      </c>
      <c r="L35" s="1">
        <f t="shared" si="4"/>
        <v>38</v>
      </c>
    </row>
    <row r="36" spans="1:12" ht="15" x14ac:dyDescent="0.25">
      <c r="C36" s="8"/>
    </row>
    <row r="37" spans="1:12" ht="21" customHeight="1" x14ac:dyDescent="0.25">
      <c r="B37" s="3" t="s">
        <v>9</v>
      </c>
      <c r="C37" s="2" t="s">
        <v>628</v>
      </c>
    </row>
    <row r="38" spans="1:12" ht="21" customHeight="1" x14ac:dyDescent="0.25">
      <c r="B38" s="3" t="s">
        <v>12</v>
      </c>
      <c r="C38" s="2" t="s">
        <v>627</v>
      </c>
    </row>
    <row r="39" spans="1:12" ht="21" customHeight="1" x14ac:dyDescent="0.25">
      <c r="C39" s="2" t="s">
        <v>629</v>
      </c>
    </row>
    <row r="40" spans="1:12" ht="21" customHeight="1" x14ac:dyDescent="0.25">
      <c r="C40" s="2" t="s">
        <v>630</v>
      </c>
    </row>
    <row r="41" spans="1:12" ht="21" customHeight="1" x14ac:dyDescent="0.25">
      <c r="B41" s="3" t="s">
        <v>3</v>
      </c>
      <c r="C41" s="2" t="s">
        <v>631</v>
      </c>
    </row>
    <row r="42" spans="1:12" ht="50.25" customHeight="1" x14ac:dyDescent="0.25">
      <c r="A42" s="17" t="s">
        <v>625</v>
      </c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</row>
    <row r="43" spans="1:12" ht="19.5" customHeight="1" x14ac:dyDescent="0.25">
      <c r="A43" s="17" t="s">
        <v>16</v>
      </c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</row>
    <row r="44" spans="1:12" ht="6.75" customHeight="1" x14ac:dyDescent="0.25">
      <c r="A44" s="7"/>
      <c r="B44" s="7"/>
      <c r="C44" s="7"/>
      <c r="D44" s="11"/>
    </row>
    <row r="45" spans="1:12" ht="41.25" customHeight="1" x14ac:dyDescent="0.25">
      <c r="A45" s="20" t="s">
        <v>0</v>
      </c>
      <c r="B45" s="20" t="s">
        <v>8</v>
      </c>
      <c r="C45" s="22" t="s">
        <v>11</v>
      </c>
      <c r="D45" s="9" t="s">
        <v>4</v>
      </c>
      <c r="E45" s="18" t="s">
        <v>10</v>
      </c>
      <c r="F45" s="9" t="s">
        <v>1</v>
      </c>
      <c r="G45" s="24" t="s">
        <v>10</v>
      </c>
      <c r="H45" s="13" t="s">
        <v>13</v>
      </c>
      <c r="I45" s="24" t="s">
        <v>10</v>
      </c>
      <c r="J45" s="9" t="s">
        <v>14</v>
      </c>
      <c r="K45" s="18" t="s">
        <v>10</v>
      </c>
      <c r="L45" s="25" t="s">
        <v>7</v>
      </c>
    </row>
    <row r="46" spans="1:12" ht="28.5" customHeight="1" x14ac:dyDescent="0.25">
      <c r="A46" s="21"/>
      <c r="B46" s="21"/>
      <c r="C46" s="23"/>
      <c r="D46" s="10" t="s">
        <v>5</v>
      </c>
      <c r="E46" s="19"/>
      <c r="F46" s="10" t="s">
        <v>2</v>
      </c>
      <c r="G46" s="24"/>
      <c r="H46" s="13"/>
      <c r="I46" s="24"/>
      <c r="J46" s="10" t="s">
        <v>6</v>
      </c>
      <c r="K46" s="19"/>
      <c r="L46" s="26"/>
    </row>
    <row r="47" spans="1:12" ht="15" x14ac:dyDescent="0.25">
      <c r="A47" s="1">
        <v>1</v>
      </c>
      <c r="B47" s="6" t="s">
        <v>113</v>
      </c>
      <c r="C47" s="5" t="s">
        <v>114</v>
      </c>
      <c r="D47" s="5">
        <v>12</v>
      </c>
      <c r="E47" s="5" t="str">
        <f>IF(D47&gt;=12,"14",IF(D47&gt;=10,"10",IF(D47&gt;=8,"6","0")))</f>
        <v>14</v>
      </c>
      <c r="F47" s="12">
        <v>14.6</v>
      </c>
      <c r="G47" s="5" t="str">
        <f>IF(F47&gt;=15.3,"0",IF(F47&gt;=14.5,"6",IF(F47&gt;=14.1,"10",IF(F47&gt;=1,"14","0"))))</f>
        <v>6</v>
      </c>
      <c r="H47" s="15">
        <v>11.39</v>
      </c>
      <c r="I47" s="5" t="str">
        <f>IF(H47&gt;=14.01,"0",IF(H47&gt;=13.21,"10",IF(H47&gt;=12.41,"15",IF(H47&gt;=1,"20","0"))))</f>
        <v>20</v>
      </c>
      <c r="J47" s="1">
        <v>23</v>
      </c>
      <c r="K47" s="5" t="str">
        <f>IF(J47&gt;=40,"45",IF(J47&gt;=35,"34",IF(J47&gt;=30,"23","0")))</f>
        <v>0</v>
      </c>
      <c r="L47" s="1">
        <f>E47+G47+I47+K47</f>
        <v>40</v>
      </c>
    </row>
    <row r="48" spans="1:12" ht="15" x14ac:dyDescent="0.25">
      <c r="A48" s="1">
        <v>2</v>
      </c>
      <c r="B48" s="6" t="s">
        <v>129</v>
      </c>
      <c r="C48" s="5" t="s">
        <v>130</v>
      </c>
      <c r="D48" s="5">
        <v>6</v>
      </c>
      <c r="E48" s="5" t="str">
        <f t="shared" ref="E48:E76" si="5">IF(D48&gt;=12,"14",IF(D48&gt;=10,"10",IF(D48&gt;=8,"6","0")))</f>
        <v>0</v>
      </c>
      <c r="F48" s="14">
        <v>15.2</v>
      </c>
      <c r="G48" s="5" t="str">
        <f t="shared" ref="G48:G76" si="6">IF(F48&gt;=15.3,"0",IF(F48&gt;=14.5,"6",IF(F48&gt;=14.1,"10",IF(F48&gt;=1,"14","0"))))</f>
        <v>6</v>
      </c>
      <c r="H48" s="15">
        <v>13.46</v>
      </c>
      <c r="I48" s="5" t="str">
        <f t="shared" ref="I48:I76" si="7">IF(H48&gt;=14.01,"0",IF(H48&gt;=13.21,"10",IF(H48&gt;=12.41,"15",IF(H48&gt;=1,"20","0"))))</f>
        <v>10</v>
      </c>
      <c r="J48" s="1">
        <v>10</v>
      </c>
      <c r="K48" s="5" t="str">
        <f t="shared" ref="K48:K76" si="8">IF(J48&gt;=40,"45",IF(J48&gt;=35,"34",IF(J48&gt;=30,"23","0")))</f>
        <v>0</v>
      </c>
      <c r="L48" s="1">
        <f t="shared" ref="L48:L76" si="9">E48+G48+I48+K48</f>
        <v>16</v>
      </c>
    </row>
    <row r="49" spans="1:12" ht="15" x14ac:dyDescent="0.25">
      <c r="A49" s="1">
        <v>3</v>
      </c>
      <c r="B49" s="6" t="s">
        <v>115</v>
      </c>
      <c r="C49" s="5" t="s">
        <v>116</v>
      </c>
      <c r="D49" s="5">
        <v>12</v>
      </c>
      <c r="E49" s="5" t="str">
        <f t="shared" si="5"/>
        <v>14</v>
      </c>
      <c r="F49" s="14">
        <v>14.1</v>
      </c>
      <c r="G49" s="5" t="str">
        <f t="shared" si="6"/>
        <v>10</v>
      </c>
      <c r="H49" s="15">
        <v>11.4</v>
      </c>
      <c r="I49" s="5" t="str">
        <f t="shared" si="7"/>
        <v>20</v>
      </c>
      <c r="J49" s="1">
        <v>9</v>
      </c>
      <c r="K49" s="5" t="str">
        <f t="shared" si="8"/>
        <v>0</v>
      </c>
      <c r="L49" s="1">
        <f t="shared" si="9"/>
        <v>44</v>
      </c>
    </row>
    <row r="50" spans="1:12" ht="15" x14ac:dyDescent="0.25">
      <c r="A50" s="1">
        <v>4</v>
      </c>
      <c r="B50" s="6" t="s">
        <v>135</v>
      </c>
      <c r="C50" s="5" t="s">
        <v>136</v>
      </c>
      <c r="D50" s="5">
        <v>7</v>
      </c>
      <c r="E50" s="5" t="str">
        <f t="shared" si="5"/>
        <v>0</v>
      </c>
      <c r="F50" s="14">
        <v>14.4</v>
      </c>
      <c r="G50" s="5" t="str">
        <f t="shared" si="6"/>
        <v>10</v>
      </c>
      <c r="H50" s="15">
        <v>12.23</v>
      </c>
      <c r="I50" s="5" t="str">
        <f t="shared" si="7"/>
        <v>20</v>
      </c>
      <c r="J50" s="1">
        <v>30</v>
      </c>
      <c r="K50" s="5" t="str">
        <f t="shared" si="8"/>
        <v>23</v>
      </c>
      <c r="L50" s="1">
        <f t="shared" si="9"/>
        <v>53</v>
      </c>
    </row>
    <row r="51" spans="1:12" ht="15" x14ac:dyDescent="0.25">
      <c r="A51" s="1">
        <v>5</v>
      </c>
      <c r="B51" s="6" t="s">
        <v>105</v>
      </c>
      <c r="C51" s="5" t="s">
        <v>106</v>
      </c>
      <c r="D51" s="5">
        <v>12</v>
      </c>
      <c r="E51" s="5" t="str">
        <f t="shared" si="5"/>
        <v>14</v>
      </c>
      <c r="F51" s="14">
        <v>15.3</v>
      </c>
      <c r="G51" s="5" t="str">
        <f t="shared" si="6"/>
        <v>0</v>
      </c>
      <c r="H51" s="15">
        <v>14.19</v>
      </c>
      <c r="I51" s="5" t="str">
        <f t="shared" si="7"/>
        <v>0</v>
      </c>
      <c r="J51" s="1">
        <v>21</v>
      </c>
      <c r="K51" s="5" t="str">
        <f t="shared" si="8"/>
        <v>0</v>
      </c>
      <c r="L51" s="1">
        <f t="shared" si="9"/>
        <v>14</v>
      </c>
    </row>
    <row r="52" spans="1:12" ht="15" x14ac:dyDescent="0.25">
      <c r="A52" s="1">
        <v>6</v>
      </c>
      <c r="B52" s="6" t="s">
        <v>85</v>
      </c>
      <c r="C52" s="5" t="s">
        <v>86</v>
      </c>
      <c r="D52" s="5">
        <v>12</v>
      </c>
      <c r="E52" s="5" t="str">
        <f t="shared" si="5"/>
        <v>14</v>
      </c>
      <c r="F52" s="14">
        <v>14.2</v>
      </c>
      <c r="G52" s="5" t="str">
        <f t="shared" si="6"/>
        <v>10</v>
      </c>
      <c r="H52" s="15">
        <v>13.03</v>
      </c>
      <c r="I52" s="5" t="str">
        <f t="shared" si="7"/>
        <v>15</v>
      </c>
      <c r="J52" s="1">
        <v>19</v>
      </c>
      <c r="K52" s="5" t="str">
        <f t="shared" si="8"/>
        <v>0</v>
      </c>
      <c r="L52" s="1">
        <f t="shared" si="9"/>
        <v>39</v>
      </c>
    </row>
    <row r="53" spans="1:12" ht="15" x14ac:dyDescent="0.25">
      <c r="A53" s="1">
        <v>7</v>
      </c>
      <c r="B53" s="6" t="s">
        <v>133</v>
      </c>
      <c r="C53" s="5" t="s">
        <v>134</v>
      </c>
      <c r="D53" s="5">
        <v>12</v>
      </c>
      <c r="E53" s="5" t="str">
        <f t="shared" si="5"/>
        <v>14</v>
      </c>
      <c r="F53" s="14">
        <v>14.4</v>
      </c>
      <c r="G53" s="5" t="str">
        <f t="shared" si="6"/>
        <v>10</v>
      </c>
      <c r="H53" s="15">
        <v>12.15</v>
      </c>
      <c r="I53" s="5" t="str">
        <f t="shared" si="7"/>
        <v>20</v>
      </c>
      <c r="J53" s="1">
        <v>9</v>
      </c>
      <c r="K53" s="5" t="str">
        <f t="shared" si="8"/>
        <v>0</v>
      </c>
      <c r="L53" s="1">
        <f t="shared" si="9"/>
        <v>44</v>
      </c>
    </row>
    <row r="54" spans="1:12" ht="15" x14ac:dyDescent="0.25">
      <c r="A54" s="1">
        <v>8</v>
      </c>
      <c r="B54" s="6" t="s">
        <v>91</v>
      </c>
      <c r="C54" s="5" t="s">
        <v>92</v>
      </c>
      <c r="D54" s="5">
        <v>12</v>
      </c>
      <c r="E54" s="5" t="str">
        <f t="shared" si="5"/>
        <v>14</v>
      </c>
      <c r="F54" s="14">
        <v>14.4</v>
      </c>
      <c r="G54" s="5" t="str">
        <f t="shared" si="6"/>
        <v>10</v>
      </c>
      <c r="H54" s="15">
        <v>11.51</v>
      </c>
      <c r="I54" s="5" t="str">
        <f t="shared" si="7"/>
        <v>20</v>
      </c>
      <c r="J54" s="1">
        <v>7</v>
      </c>
      <c r="K54" s="5" t="str">
        <f t="shared" si="8"/>
        <v>0</v>
      </c>
      <c r="L54" s="1">
        <f t="shared" si="9"/>
        <v>44</v>
      </c>
    </row>
    <row r="55" spans="1:12" ht="15" x14ac:dyDescent="0.25">
      <c r="A55" s="1">
        <v>9</v>
      </c>
      <c r="B55" s="6" t="s">
        <v>89</v>
      </c>
      <c r="C55" s="5" t="s">
        <v>90</v>
      </c>
      <c r="D55" s="5">
        <v>12</v>
      </c>
      <c r="E55" s="5" t="str">
        <f t="shared" si="5"/>
        <v>14</v>
      </c>
      <c r="F55" s="14">
        <v>14.4</v>
      </c>
      <c r="G55" s="5" t="str">
        <f t="shared" si="6"/>
        <v>10</v>
      </c>
      <c r="H55" s="15">
        <v>12.01</v>
      </c>
      <c r="I55" s="5" t="str">
        <f t="shared" si="7"/>
        <v>20</v>
      </c>
      <c r="J55" s="1">
        <v>4</v>
      </c>
      <c r="K55" s="5" t="str">
        <f t="shared" si="8"/>
        <v>0</v>
      </c>
      <c r="L55" s="1">
        <f t="shared" si="9"/>
        <v>44</v>
      </c>
    </row>
    <row r="56" spans="1:12" ht="15" x14ac:dyDescent="0.25">
      <c r="A56" s="1">
        <v>10</v>
      </c>
      <c r="B56" s="6" t="s">
        <v>139</v>
      </c>
      <c r="C56" s="5" t="s">
        <v>140</v>
      </c>
      <c r="D56" s="5">
        <v>12</v>
      </c>
      <c r="E56" s="5" t="str">
        <f t="shared" si="5"/>
        <v>14</v>
      </c>
      <c r="F56" s="14">
        <v>14.1</v>
      </c>
      <c r="G56" s="5" t="str">
        <f t="shared" si="6"/>
        <v>10</v>
      </c>
      <c r="H56" s="15">
        <v>13.48</v>
      </c>
      <c r="I56" s="5" t="str">
        <f t="shared" si="7"/>
        <v>10</v>
      </c>
      <c r="J56" s="1">
        <v>0</v>
      </c>
      <c r="K56" s="5" t="str">
        <f t="shared" si="8"/>
        <v>0</v>
      </c>
      <c r="L56" s="1">
        <f t="shared" si="9"/>
        <v>34</v>
      </c>
    </row>
    <row r="57" spans="1:12" ht="15" x14ac:dyDescent="0.25">
      <c r="A57" s="1">
        <v>11</v>
      </c>
      <c r="B57" s="6" t="s">
        <v>127</v>
      </c>
      <c r="C57" s="5" t="s">
        <v>128</v>
      </c>
      <c r="D57" s="5">
        <v>12</v>
      </c>
      <c r="E57" s="5" t="str">
        <f t="shared" si="5"/>
        <v>14</v>
      </c>
      <c r="F57" s="14">
        <v>14.8</v>
      </c>
      <c r="G57" s="5" t="str">
        <f t="shared" si="6"/>
        <v>6</v>
      </c>
      <c r="H57" s="15">
        <v>13.05</v>
      </c>
      <c r="I57" s="5" t="str">
        <f t="shared" si="7"/>
        <v>15</v>
      </c>
      <c r="J57" s="1">
        <v>13</v>
      </c>
      <c r="K57" s="5" t="str">
        <f t="shared" si="8"/>
        <v>0</v>
      </c>
      <c r="L57" s="1">
        <f t="shared" si="9"/>
        <v>35</v>
      </c>
    </row>
    <row r="58" spans="1:12" ht="15" x14ac:dyDescent="0.25">
      <c r="A58" s="1">
        <v>12</v>
      </c>
      <c r="B58" s="6" t="s">
        <v>121</v>
      </c>
      <c r="C58" s="5" t="s">
        <v>122</v>
      </c>
      <c r="D58" s="5">
        <v>12</v>
      </c>
      <c r="E58" s="5" t="str">
        <f t="shared" si="5"/>
        <v>14</v>
      </c>
      <c r="F58" s="14">
        <v>14.1</v>
      </c>
      <c r="G58" s="5" t="str">
        <f t="shared" si="6"/>
        <v>10</v>
      </c>
      <c r="H58" s="15">
        <v>11.54</v>
      </c>
      <c r="I58" s="5" t="str">
        <f t="shared" si="7"/>
        <v>20</v>
      </c>
      <c r="J58" s="1">
        <v>14</v>
      </c>
      <c r="K58" s="5" t="str">
        <f t="shared" si="8"/>
        <v>0</v>
      </c>
      <c r="L58" s="1">
        <f t="shared" si="9"/>
        <v>44</v>
      </c>
    </row>
    <row r="59" spans="1:12" ht="15" x14ac:dyDescent="0.25">
      <c r="A59" s="1">
        <v>13</v>
      </c>
      <c r="B59" s="6" t="s">
        <v>125</v>
      </c>
      <c r="C59" s="5" t="s">
        <v>126</v>
      </c>
      <c r="D59" s="5">
        <v>12</v>
      </c>
      <c r="E59" s="5" t="str">
        <f t="shared" si="5"/>
        <v>14</v>
      </c>
      <c r="F59" s="14">
        <v>15.8</v>
      </c>
      <c r="G59" s="5" t="str">
        <f t="shared" si="6"/>
        <v>0</v>
      </c>
      <c r="H59" s="15">
        <v>15.42</v>
      </c>
      <c r="I59" s="5" t="str">
        <f t="shared" si="7"/>
        <v>0</v>
      </c>
      <c r="J59" s="1">
        <v>0</v>
      </c>
      <c r="K59" s="5" t="str">
        <f t="shared" si="8"/>
        <v>0</v>
      </c>
      <c r="L59" s="1">
        <f t="shared" si="9"/>
        <v>14</v>
      </c>
    </row>
    <row r="60" spans="1:12" ht="15" x14ac:dyDescent="0.25">
      <c r="A60" s="1">
        <v>14</v>
      </c>
      <c r="B60" s="6" t="s">
        <v>123</v>
      </c>
      <c r="C60" s="5" t="s">
        <v>124</v>
      </c>
      <c r="D60" s="5">
        <v>9</v>
      </c>
      <c r="E60" s="5" t="str">
        <f t="shared" si="5"/>
        <v>6</v>
      </c>
      <c r="F60" s="14">
        <v>14.1</v>
      </c>
      <c r="G60" s="5" t="str">
        <f t="shared" si="6"/>
        <v>10</v>
      </c>
      <c r="H60" s="15">
        <v>12.2</v>
      </c>
      <c r="I60" s="5" t="str">
        <f t="shared" si="7"/>
        <v>20</v>
      </c>
      <c r="J60" s="1">
        <v>14</v>
      </c>
      <c r="K60" s="5" t="str">
        <f t="shared" si="8"/>
        <v>0</v>
      </c>
      <c r="L60" s="1">
        <f t="shared" si="9"/>
        <v>36</v>
      </c>
    </row>
    <row r="61" spans="1:12" ht="15" x14ac:dyDescent="0.25">
      <c r="A61" s="1">
        <v>15</v>
      </c>
      <c r="B61" s="6" t="s">
        <v>117</v>
      </c>
      <c r="C61" s="5" t="s">
        <v>118</v>
      </c>
      <c r="D61" s="5">
        <v>12</v>
      </c>
      <c r="E61" s="5" t="str">
        <f t="shared" si="5"/>
        <v>14</v>
      </c>
      <c r="F61" s="14">
        <v>15.3</v>
      </c>
      <c r="G61" s="5" t="str">
        <f t="shared" si="6"/>
        <v>0</v>
      </c>
      <c r="H61" s="15">
        <v>14.25</v>
      </c>
      <c r="I61" s="5" t="str">
        <f t="shared" si="7"/>
        <v>0</v>
      </c>
      <c r="J61" s="1">
        <v>15</v>
      </c>
      <c r="K61" s="5" t="str">
        <f t="shared" si="8"/>
        <v>0</v>
      </c>
      <c r="L61" s="1">
        <f t="shared" si="9"/>
        <v>14</v>
      </c>
    </row>
    <row r="62" spans="1:12" ht="15" x14ac:dyDescent="0.25">
      <c r="A62" s="1">
        <v>16</v>
      </c>
      <c r="B62" s="6" t="s">
        <v>99</v>
      </c>
      <c r="C62" s="5" t="s">
        <v>100</v>
      </c>
      <c r="D62" s="5">
        <v>12</v>
      </c>
      <c r="E62" s="5" t="str">
        <f t="shared" si="5"/>
        <v>14</v>
      </c>
      <c r="F62" s="14">
        <v>13.3</v>
      </c>
      <c r="G62" s="5" t="str">
        <f t="shared" si="6"/>
        <v>14</v>
      </c>
      <c r="H62" s="15">
        <v>11.33</v>
      </c>
      <c r="I62" s="5" t="str">
        <f t="shared" si="7"/>
        <v>20</v>
      </c>
      <c r="J62" s="1">
        <v>28</v>
      </c>
      <c r="K62" s="5" t="str">
        <f t="shared" si="8"/>
        <v>0</v>
      </c>
      <c r="L62" s="1">
        <f t="shared" si="9"/>
        <v>48</v>
      </c>
    </row>
    <row r="63" spans="1:12" ht="15" x14ac:dyDescent="0.25">
      <c r="A63" s="1">
        <v>17</v>
      </c>
      <c r="B63" s="6" t="s">
        <v>137</v>
      </c>
      <c r="C63" s="5" t="s">
        <v>138</v>
      </c>
      <c r="D63" s="5">
        <v>11</v>
      </c>
      <c r="E63" s="5" t="str">
        <f t="shared" si="5"/>
        <v>10</v>
      </c>
      <c r="F63" s="14">
        <v>14.3</v>
      </c>
      <c r="G63" s="5" t="str">
        <f t="shared" si="6"/>
        <v>10</v>
      </c>
      <c r="H63" s="15">
        <v>13.24</v>
      </c>
      <c r="I63" s="5" t="str">
        <f t="shared" si="7"/>
        <v>10</v>
      </c>
      <c r="J63" s="1">
        <v>23</v>
      </c>
      <c r="K63" s="5" t="str">
        <f t="shared" si="8"/>
        <v>0</v>
      </c>
      <c r="L63" s="1">
        <f t="shared" si="9"/>
        <v>30</v>
      </c>
    </row>
    <row r="64" spans="1:12" ht="15" x14ac:dyDescent="0.25">
      <c r="A64" s="1">
        <v>18</v>
      </c>
      <c r="B64" s="6" t="s">
        <v>93</v>
      </c>
      <c r="C64" s="5" t="s">
        <v>94</v>
      </c>
      <c r="D64" s="5">
        <v>12</v>
      </c>
      <c r="E64" s="5" t="str">
        <f t="shared" si="5"/>
        <v>14</v>
      </c>
      <c r="F64" s="14">
        <v>13.5</v>
      </c>
      <c r="G64" s="5" t="str">
        <f t="shared" si="6"/>
        <v>14</v>
      </c>
      <c r="H64" s="15">
        <v>12.19</v>
      </c>
      <c r="I64" s="5" t="str">
        <f t="shared" si="7"/>
        <v>20</v>
      </c>
      <c r="J64" s="1">
        <v>4</v>
      </c>
      <c r="K64" s="5" t="str">
        <f t="shared" si="8"/>
        <v>0</v>
      </c>
      <c r="L64" s="1">
        <f t="shared" si="9"/>
        <v>48</v>
      </c>
    </row>
    <row r="65" spans="1:12" ht="15" x14ac:dyDescent="0.25">
      <c r="A65" s="1">
        <v>19</v>
      </c>
      <c r="B65" s="6" t="s">
        <v>95</v>
      </c>
      <c r="C65" s="5" t="s">
        <v>96</v>
      </c>
      <c r="D65" s="5">
        <v>12</v>
      </c>
      <c r="E65" s="5" t="str">
        <f t="shared" si="5"/>
        <v>14</v>
      </c>
      <c r="F65" s="14">
        <v>14.8</v>
      </c>
      <c r="G65" s="5" t="str">
        <f t="shared" si="6"/>
        <v>6</v>
      </c>
      <c r="H65" s="15">
        <v>13.15</v>
      </c>
      <c r="I65" s="5" t="str">
        <f t="shared" si="7"/>
        <v>15</v>
      </c>
      <c r="J65" s="1">
        <v>21</v>
      </c>
      <c r="K65" s="5" t="str">
        <f t="shared" si="8"/>
        <v>0</v>
      </c>
      <c r="L65" s="1">
        <f t="shared" si="9"/>
        <v>35</v>
      </c>
    </row>
    <row r="66" spans="1:12" ht="15" x14ac:dyDescent="0.25">
      <c r="A66" s="1">
        <v>20</v>
      </c>
      <c r="B66" s="6" t="s">
        <v>143</v>
      </c>
      <c r="C66" s="5" t="s">
        <v>144</v>
      </c>
      <c r="D66" s="5">
        <v>12</v>
      </c>
      <c r="E66" s="5" t="str">
        <f t="shared" si="5"/>
        <v>14</v>
      </c>
      <c r="F66" s="14">
        <v>15.3</v>
      </c>
      <c r="G66" s="5" t="str">
        <f t="shared" si="6"/>
        <v>0</v>
      </c>
      <c r="H66" s="15">
        <v>15.11</v>
      </c>
      <c r="I66" s="5" t="str">
        <f t="shared" si="7"/>
        <v>0</v>
      </c>
      <c r="J66" s="1">
        <v>6</v>
      </c>
      <c r="K66" s="5" t="str">
        <f t="shared" si="8"/>
        <v>0</v>
      </c>
      <c r="L66" s="1">
        <f t="shared" si="9"/>
        <v>14</v>
      </c>
    </row>
    <row r="67" spans="1:12" ht="15" x14ac:dyDescent="0.25">
      <c r="A67" s="1">
        <v>21</v>
      </c>
      <c r="B67" s="6" t="s">
        <v>131</v>
      </c>
      <c r="C67" s="5" t="s">
        <v>132</v>
      </c>
      <c r="D67" s="5">
        <v>7</v>
      </c>
      <c r="E67" s="5" t="str">
        <f t="shared" si="5"/>
        <v>0</v>
      </c>
      <c r="F67" s="14">
        <v>15.3</v>
      </c>
      <c r="G67" s="5" t="str">
        <f t="shared" si="6"/>
        <v>0</v>
      </c>
      <c r="H67" s="15">
        <v>14.43</v>
      </c>
      <c r="I67" s="5" t="str">
        <f t="shared" si="7"/>
        <v>0</v>
      </c>
      <c r="J67" s="1">
        <v>35</v>
      </c>
      <c r="K67" s="5" t="str">
        <f t="shared" si="8"/>
        <v>34</v>
      </c>
      <c r="L67" s="1">
        <f t="shared" si="9"/>
        <v>34</v>
      </c>
    </row>
    <row r="68" spans="1:12" ht="15" x14ac:dyDescent="0.25">
      <c r="A68" s="1">
        <v>22</v>
      </c>
      <c r="B68" s="6" t="s">
        <v>97</v>
      </c>
      <c r="C68" s="5" t="s">
        <v>98</v>
      </c>
      <c r="D68" s="5">
        <v>12</v>
      </c>
      <c r="E68" s="5" t="str">
        <f t="shared" si="5"/>
        <v>14</v>
      </c>
      <c r="F68" s="14">
        <v>15</v>
      </c>
      <c r="G68" s="5" t="str">
        <f t="shared" si="6"/>
        <v>6</v>
      </c>
      <c r="H68" s="15">
        <v>12.31</v>
      </c>
      <c r="I68" s="5" t="str">
        <f t="shared" si="7"/>
        <v>20</v>
      </c>
      <c r="J68" s="1">
        <v>16</v>
      </c>
      <c r="K68" s="5" t="str">
        <f t="shared" si="8"/>
        <v>0</v>
      </c>
      <c r="L68" s="1">
        <f t="shared" si="9"/>
        <v>40</v>
      </c>
    </row>
    <row r="69" spans="1:12" ht="15" x14ac:dyDescent="0.25">
      <c r="A69" s="1">
        <v>23</v>
      </c>
      <c r="B69" s="6" t="s">
        <v>119</v>
      </c>
      <c r="C69" s="5" t="s">
        <v>120</v>
      </c>
      <c r="D69" s="5">
        <v>10</v>
      </c>
      <c r="E69" s="5" t="str">
        <f t="shared" si="5"/>
        <v>10</v>
      </c>
      <c r="F69" s="14">
        <v>15.3</v>
      </c>
      <c r="G69" s="5" t="str">
        <f t="shared" si="6"/>
        <v>0</v>
      </c>
      <c r="H69" s="15">
        <v>16.350000000000001</v>
      </c>
      <c r="I69" s="5" t="str">
        <f t="shared" si="7"/>
        <v>0</v>
      </c>
      <c r="J69" s="1">
        <v>15</v>
      </c>
      <c r="K69" s="5" t="str">
        <f t="shared" si="8"/>
        <v>0</v>
      </c>
      <c r="L69" s="1">
        <f t="shared" si="9"/>
        <v>10</v>
      </c>
    </row>
    <row r="70" spans="1:12" ht="15" x14ac:dyDescent="0.25">
      <c r="A70" s="1">
        <v>24</v>
      </c>
      <c r="B70" s="6" t="s">
        <v>87</v>
      </c>
      <c r="C70" s="5" t="s">
        <v>88</v>
      </c>
      <c r="D70" s="5"/>
      <c r="E70" s="5" t="str">
        <f t="shared" si="5"/>
        <v>0</v>
      </c>
      <c r="F70" s="14"/>
      <c r="G70" s="5" t="str">
        <f t="shared" si="6"/>
        <v>0</v>
      </c>
      <c r="H70" s="15"/>
      <c r="I70" s="5" t="str">
        <f t="shared" si="7"/>
        <v>0</v>
      </c>
      <c r="J70" s="1"/>
      <c r="K70" s="5" t="str">
        <f t="shared" si="8"/>
        <v>0</v>
      </c>
      <c r="L70" s="16" t="s">
        <v>626</v>
      </c>
    </row>
    <row r="71" spans="1:12" ht="15" x14ac:dyDescent="0.25">
      <c r="A71" s="1">
        <v>25</v>
      </c>
      <c r="B71" s="6" t="s">
        <v>107</v>
      </c>
      <c r="C71" s="5" t="s">
        <v>108</v>
      </c>
      <c r="D71" s="5">
        <v>12</v>
      </c>
      <c r="E71" s="5" t="str">
        <f t="shared" si="5"/>
        <v>14</v>
      </c>
      <c r="F71" s="14">
        <v>15.2</v>
      </c>
      <c r="G71" s="5" t="str">
        <f t="shared" si="6"/>
        <v>6</v>
      </c>
      <c r="H71" s="15">
        <v>12.21</v>
      </c>
      <c r="I71" s="5" t="str">
        <f t="shared" si="7"/>
        <v>20</v>
      </c>
      <c r="J71" s="1">
        <v>27</v>
      </c>
      <c r="K71" s="5" t="str">
        <f t="shared" si="8"/>
        <v>0</v>
      </c>
      <c r="L71" s="1">
        <f t="shared" si="9"/>
        <v>40</v>
      </c>
    </row>
    <row r="72" spans="1:12" ht="15" x14ac:dyDescent="0.25">
      <c r="A72" s="1">
        <v>26</v>
      </c>
      <c r="B72" s="6" t="s">
        <v>103</v>
      </c>
      <c r="C72" s="5" t="s">
        <v>104</v>
      </c>
      <c r="D72" s="5">
        <v>12</v>
      </c>
      <c r="E72" s="5" t="str">
        <f t="shared" si="5"/>
        <v>14</v>
      </c>
      <c r="F72" s="14">
        <v>13.6</v>
      </c>
      <c r="G72" s="5" t="str">
        <f t="shared" si="6"/>
        <v>14</v>
      </c>
      <c r="H72" s="15">
        <v>0</v>
      </c>
      <c r="I72" s="5" t="str">
        <f t="shared" si="7"/>
        <v>0</v>
      </c>
      <c r="J72" s="1">
        <v>23</v>
      </c>
      <c r="K72" s="5" t="str">
        <f t="shared" si="8"/>
        <v>0</v>
      </c>
      <c r="L72" s="1">
        <f t="shared" si="9"/>
        <v>28</v>
      </c>
    </row>
    <row r="73" spans="1:12" ht="15" x14ac:dyDescent="0.25">
      <c r="A73" s="1">
        <v>27</v>
      </c>
      <c r="B73" s="6" t="s">
        <v>101</v>
      </c>
      <c r="C73" s="5" t="s">
        <v>102</v>
      </c>
      <c r="D73" s="5">
        <v>7</v>
      </c>
      <c r="E73" s="5" t="str">
        <f t="shared" si="5"/>
        <v>0</v>
      </c>
      <c r="F73" s="14">
        <v>15.2</v>
      </c>
      <c r="G73" s="5" t="str">
        <f t="shared" si="6"/>
        <v>6</v>
      </c>
      <c r="H73" s="15">
        <v>14.55</v>
      </c>
      <c r="I73" s="5" t="str">
        <f t="shared" si="7"/>
        <v>0</v>
      </c>
      <c r="J73" s="1">
        <v>16</v>
      </c>
      <c r="K73" s="5" t="str">
        <f t="shared" si="8"/>
        <v>0</v>
      </c>
      <c r="L73" s="1">
        <f t="shared" si="9"/>
        <v>6</v>
      </c>
    </row>
    <row r="74" spans="1:12" ht="15" x14ac:dyDescent="0.25">
      <c r="A74" s="1">
        <v>28</v>
      </c>
      <c r="B74" s="6" t="s">
        <v>111</v>
      </c>
      <c r="C74" s="5" t="s">
        <v>112</v>
      </c>
      <c r="D74" s="5">
        <v>10</v>
      </c>
      <c r="E74" s="5" t="str">
        <f t="shared" si="5"/>
        <v>10</v>
      </c>
      <c r="F74" s="14">
        <v>13.4</v>
      </c>
      <c r="G74" s="5" t="str">
        <f t="shared" si="6"/>
        <v>14</v>
      </c>
      <c r="H74" s="15">
        <v>11.25</v>
      </c>
      <c r="I74" s="5" t="str">
        <f t="shared" si="7"/>
        <v>20</v>
      </c>
      <c r="J74" s="1">
        <v>24</v>
      </c>
      <c r="K74" s="5" t="str">
        <f t="shared" si="8"/>
        <v>0</v>
      </c>
      <c r="L74" s="1">
        <f t="shared" si="9"/>
        <v>44</v>
      </c>
    </row>
    <row r="75" spans="1:12" ht="15" x14ac:dyDescent="0.25">
      <c r="A75" s="1">
        <v>29</v>
      </c>
      <c r="B75" s="6" t="s">
        <v>109</v>
      </c>
      <c r="C75" s="5" t="s">
        <v>110</v>
      </c>
      <c r="D75" s="5">
        <v>12</v>
      </c>
      <c r="E75" s="5" t="str">
        <f t="shared" si="5"/>
        <v>14</v>
      </c>
      <c r="F75" s="14">
        <v>14.2</v>
      </c>
      <c r="G75" s="5" t="str">
        <f t="shared" si="6"/>
        <v>10</v>
      </c>
      <c r="H75" s="15">
        <v>12.36</v>
      </c>
      <c r="I75" s="5" t="str">
        <f t="shared" si="7"/>
        <v>20</v>
      </c>
      <c r="J75" s="1">
        <v>21</v>
      </c>
      <c r="K75" s="5" t="str">
        <f t="shared" si="8"/>
        <v>0</v>
      </c>
      <c r="L75" s="1">
        <f t="shared" si="9"/>
        <v>44</v>
      </c>
    </row>
    <row r="76" spans="1:12" ht="15" x14ac:dyDescent="0.25">
      <c r="A76" s="1">
        <v>30</v>
      </c>
      <c r="B76" s="6" t="s">
        <v>141</v>
      </c>
      <c r="C76" s="5" t="s">
        <v>142</v>
      </c>
      <c r="D76" s="5">
        <v>12</v>
      </c>
      <c r="E76" s="5" t="str">
        <f t="shared" si="5"/>
        <v>14</v>
      </c>
      <c r="F76" s="14">
        <v>15.1</v>
      </c>
      <c r="G76" s="5" t="str">
        <f t="shared" si="6"/>
        <v>6</v>
      </c>
      <c r="H76" s="15">
        <v>12.08</v>
      </c>
      <c r="I76" s="5" t="str">
        <f t="shared" si="7"/>
        <v>20</v>
      </c>
      <c r="J76" s="1">
        <v>21</v>
      </c>
      <c r="K76" s="5" t="str">
        <f t="shared" si="8"/>
        <v>0</v>
      </c>
      <c r="L76" s="1">
        <f t="shared" si="9"/>
        <v>40</v>
      </c>
    </row>
    <row r="77" spans="1:12" ht="15" x14ac:dyDescent="0.25">
      <c r="C77" s="8"/>
    </row>
    <row r="78" spans="1:12" ht="21" customHeight="1" x14ac:dyDescent="0.25">
      <c r="B78" s="3" t="s">
        <v>9</v>
      </c>
      <c r="C78" s="2" t="s">
        <v>628</v>
      </c>
    </row>
    <row r="79" spans="1:12" ht="21" customHeight="1" x14ac:dyDescent="0.25">
      <c r="B79" s="3" t="s">
        <v>12</v>
      </c>
      <c r="C79" s="2" t="s">
        <v>627</v>
      </c>
    </row>
    <row r="80" spans="1:12" ht="21" customHeight="1" x14ac:dyDescent="0.25">
      <c r="C80" s="2" t="s">
        <v>629</v>
      </c>
    </row>
    <row r="81" spans="1:12" ht="21" customHeight="1" x14ac:dyDescent="0.25">
      <c r="C81" s="2" t="s">
        <v>630</v>
      </c>
    </row>
    <row r="82" spans="1:12" ht="21" customHeight="1" x14ac:dyDescent="0.25">
      <c r="B82" s="3" t="s">
        <v>3</v>
      </c>
      <c r="C82" s="2" t="s">
        <v>631</v>
      </c>
    </row>
    <row r="83" spans="1:12" ht="50.25" customHeight="1" x14ac:dyDescent="0.25">
      <c r="A83" s="17" t="s">
        <v>625</v>
      </c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7"/>
    </row>
    <row r="84" spans="1:12" ht="19.5" customHeight="1" x14ac:dyDescent="0.25">
      <c r="A84" s="17" t="s">
        <v>17</v>
      </c>
      <c r="B84" s="17"/>
      <c r="C84" s="17"/>
      <c r="D84" s="17"/>
      <c r="E84" s="17"/>
      <c r="F84" s="17"/>
      <c r="G84" s="17"/>
      <c r="H84" s="17"/>
      <c r="I84" s="17"/>
      <c r="J84" s="17"/>
      <c r="K84" s="17"/>
      <c r="L84" s="17"/>
    </row>
    <row r="85" spans="1:12" ht="6.75" customHeight="1" x14ac:dyDescent="0.25">
      <c r="A85" s="7"/>
      <c r="B85" s="7"/>
      <c r="C85" s="7"/>
      <c r="D85" s="11"/>
    </row>
    <row r="86" spans="1:12" ht="41.25" customHeight="1" x14ac:dyDescent="0.25">
      <c r="A86" s="20" t="s">
        <v>0</v>
      </c>
      <c r="B86" s="20" t="s">
        <v>8</v>
      </c>
      <c r="C86" s="22" t="s">
        <v>11</v>
      </c>
      <c r="D86" s="9" t="s">
        <v>4</v>
      </c>
      <c r="E86" s="18" t="s">
        <v>10</v>
      </c>
      <c r="F86" s="9" t="s">
        <v>1</v>
      </c>
      <c r="G86" s="24" t="s">
        <v>10</v>
      </c>
      <c r="H86" s="13" t="s">
        <v>13</v>
      </c>
      <c r="I86" s="24" t="s">
        <v>10</v>
      </c>
      <c r="J86" s="9" t="s">
        <v>14</v>
      </c>
      <c r="K86" s="18" t="s">
        <v>10</v>
      </c>
      <c r="L86" s="25" t="s">
        <v>7</v>
      </c>
    </row>
    <row r="87" spans="1:12" ht="28.5" customHeight="1" x14ac:dyDescent="0.25">
      <c r="A87" s="21"/>
      <c r="B87" s="21"/>
      <c r="C87" s="23"/>
      <c r="D87" s="10" t="s">
        <v>5</v>
      </c>
      <c r="E87" s="19"/>
      <c r="F87" s="10" t="s">
        <v>2</v>
      </c>
      <c r="G87" s="24"/>
      <c r="H87" s="13"/>
      <c r="I87" s="24"/>
      <c r="J87" s="10" t="s">
        <v>6</v>
      </c>
      <c r="K87" s="19"/>
      <c r="L87" s="26"/>
    </row>
    <row r="88" spans="1:12" ht="15" x14ac:dyDescent="0.25">
      <c r="A88" s="1">
        <v>1</v>
      </c>
      <c r="B88" s="6" t="s">
        <v>177</v>
      </c>
      <c r="C88" s="5" t="s">
        <v>178</v>
      </c>
      <c r="D88" s="5">
        <v>12</v>
      </c>
      <c r="E88" s="5" t="str">
        <f>IF(D88&gt;=12,"14",IF(D88&gt;=10,"10",IF(D88&gt;=8,"6","0")))</f>
        <v>14</v>
      </c>
      <c r="F88" s="12">
        <v>15</v>
      </c>
      <c r="G88" s="5" t="str">
        <f>IF(F88&gt;=15.3,"0",IF(F88&gt;=14.5,"6",IF(F88&gt;=14.1,"10",IF(F88&gt;=1,"14","0"))))</f>
        <v>6</v>
      </c>
      <c r="H88" s="15">
        <v>14.33</v>
      </c>
      <c r="I88" s="5" t="str">
        <f>IF(H88&gt;=14.01,"0",IF(H88&gt;=13.21,"10",IF(H88&gt;=12.41,"15",IF(H88&gt;=1,"20","0"))))</f>
        <v>0</v>
      </c>
      <c r="J88" s="1">
        <v>0</v>
      </c>
      <c r="K88" s="5" t="str">
        <f>IF(J88&gt;=40,"45",IF(J88&gt;=35,"34",IF(J88&gt;=30,"23","0")))</f>
        <v>0</v>
      </c>
      <c r="L88" s="1">
        <f>E88+G88+I88+K88</f>
        <v>20</v>
      </c>
    </row>
    <row r="89" spans="1:12" ht="15" x14ac:dyDescent="0.25">
      <c r="A89" s="1">
        <v>2</v>
      </c>
      <c r="B89" s="6" t="s">
        <v>191</v>
      </c>
      <c r="C89" s="5" t="s">
        <v>192</v>
      </c>
      <c r="D89" s="5">
        <v>12</v>
      </c>
      <c r="E89" s="5" t="str">
        <f t="shared" ref="E89:E117" si="10">IF(D89&gt;=12,"14",IF(D89&gt;=10,"10",IF(D89&gt;=8,"6","0")))</f>
        <v>14</v>
      </c>
      <c r="F89" s="14">
        <v>14.2</v>
      </c>
      <c r="G89" s="5" t="str">
        <f t="shared" ref="G89:G117" si="11">IF(F89&gt;=15.3,"0",IF(F89&gt;=14.5,"6",IF(F89&gt;=14.1,"10",IF(F89&gt;=1,"14","0"))))</f>
        <v>10</v>
      </c>
      <c r="H89" s="15">
        <v>13.29</v>
      </c>
      <c r="I89" s="5" t="str">
        <f t="shared" ref="I89:I117" si="12">IF(H89&gt;=14.01,"0",IF(H89&gt;=13.21,"10",IF(H89&gt;=12.41,"15",IF(H89&gt;=1,"20","0"))))</f>
        <v>10</v>
      </c>
      <c r="J89" s="1">
        <v>18</v>
      </c>
      <c r="K89" s="5" t="str">
        <f t="shared" ref="K89:K117" si="13">IF(J89&gt;=40,"45",IF(J89&gt;=35,"34",IF(J89&gt;=30,"23","0")))</f>
        <v>0</v>
      </c>
      <c r="L89" s="1">
        <f t="shared" ref="L89:L117" si="14">E89+G89+I89+K89</f>
        <v>34</v>
      </c>
    </row>
    <row r="90" spans="1:12" ht="15" x14ac:dyDescent="0.25">
      <c r="A90" s="1">
        <v>3</v>
      </c>
      <c r="B90" s="6" t="s">
        <v>203</v>
      </c>
      <c r="C90" s="5" t="s">
        <v>204</v>
      </c>
      <c r="D90" s="5">
        <v>11</v>
      </c>
      <c r="E90" s="5" t="str">
        <f t="shared" si="10"/>
        <v>10</v>
      </c>
      <c r="F90" s="14">
        <v>14.2</v>
      </c>
      <c r="G90" s="5" t="str">
        <f t="shared" si="11"/>
        <v>10</v>
      </c>
      <c r="H90" s="15">
        <v>11.39</v>
      </c>
      <c r="I90" s="5" t="str">
        <f t="shared" si="12"/>
        <v>20</v>
      </c>
      <c r="J90" s="1">
        <v>27</v>
      </c>
      <c r="K90" s="5" t="str">
        <f t="shared" si="13"/>
        <v>0</v>
      </c>
      <c r="L90" s="1">
        <f t="shared" si="14"/>
        <v>40</v>
      </c>
    </row>
    <row r="91" spans="1:12" ht="15" x14ac:dyDescent="0.25">
      <c r="A91" s="1">
        <v>4</v>
      </c>
      <c r="B91" s="6" t="s">
        <v>201</v>
      </c>
      <c r="C91" s="5" t="s">
        <v>202</v>
      </c>
      <c r="D91" s="5">
        <v>12</v>
      </c>
      <c r="E91" s="5" t="str">
        <f t="shared" si="10"/>
        <v>14</v>
      </c>
      <c r="F91" s="14">
        <v>14.6</v>
      </c>
      <c r="G91" s="5" t="str">
        <f t="shared" si="11"/>
        <v>6</v>
      </c>
      <c r="H91" s="15">
        <v>13.22</v>
      </c>
      <c r="I91" s="5" t="str">
        <f t="shared" si="12"/>
        <v>10</v>
      </c>
      <c r="J91" s="1">
        <v>2</v>
      </c>
      <c r="K91" s="5" t="str">
        <f t="shared" si="13"/>
        <v>0</v>
      </c>
      <c r="L91" s="1">
        <f t="shared" si="14"/>
        <v>30</v>
      </c>
    </row>
    <row r="92" spans="1:12" ht="15" x14ac:dyDescent="0.25">
      <c r="A92" s="1">
        <v>5</v>
      </c>
      <c r="B92" s="6" t="s">
        <v>193</v>
      </c>
      <c r="C92" s="5" t="s">
        <v>194</v>
      </c>
      <c r="D92" s="5">
        <v>12</v>
      </c>
      <c r="E92" s="5" t="str">
        <f t="shared" si="10"/>
        <v>14</v>
      </c>
      <c r="F92" s="14">
        <v>14.1</v>
      </c>
      <c r="G92" s="5" t="str">
        <f t="shared" si="11"/>
        <v>10</v>
      </c>
      <c r="H92" s="15">
        <v>12.57</v>
      </c>
      <c r="I92" s="5" t="str">
        <f t="shared" si="12"/>
        <v>15</v>
      </c>
      <c r="J92" s="1">
        <v>32</v>
      </c>
      <c r="K92" s="5" t="str">
        <f t="shared" si="13"/>
        <v>23</v>
      </c>
      <c r="L92" s="1">
        <f t="shared" si="14"/>
        <v>62</v>
      </c>
    </row>
    <row r="93" spans="1:12" ht="15" x14ac:dyDescent="0.25">
      <c r="A93" s="1">
        <v>6</v>
      </c>
      <c r="B93" s="6" t="s">
        <v>157</v>
      </c>
      <c r="C93" s="5" t="s">
        <v>158</v>
      </c>
      <c r="D93" s="5">
        <v>12</v>
      </c>
      <c r="E93" s="5" t="str">
        <f t="shared" si="10"/>
        <v>14</v>
      </c>
      <c r="F93" s="14">
        <v>13.5</v>
      </c>
      <c r="G93" s="5" t="str">
        <f t="shared" si="11"/>
        <v>14</v>
      </c>
      <c r="H93" s="15">
        <v>11.39</v>
      </c>
      <c r="I93" s="5" t="str">
        <f t="shared" si="12"/>
        <v>20</v>
      </c>
      <c r="J93" s="1">
        <v>9</v>
      </c>
      <c r="K93" s="5" t="str">
        <f t="shared" si="13"/>
        <v>0</v>
      </c>
      <c r="L93" s="1">
        <f t="shared" si="14"/>
        <v>48</v>
      </c>
    </row>
    <row r="94" spans="1:12" ht="15" x14ac:dyDescent="0.25">
      <c r="A94" s="1">
        <v>7</v>
      </c>
      <c r="B94" s="6" t="s">
        <v>181</v>
      </c>
      <c r="C94" s="5" t="s">
        <v>182</v>
      </c>
      <c r="D94" s="5">
        <v>12</v>
      </c>
      <c r="E94" s="5" t="str">
        <f t="shared" si="10"/>
        <v>14</v>
      </c>
      <c r="F94" s="14">
        <v>14.8</v>
      </c>
      <c r="G94" s="5" t="str">
        <f t="shared" si="11"/>
        <v>6</v>
      </c>
      <c r="H94" s="15">
        <v>14.4</v>
      </c>
      <c r="I94" s="5" t="str">
        <f t="shared" si="12"/>
        <v>0</v>
      </c>
      <c r="J94" s="1">
        <v>20</v>
      </c>
      <c r="K94" s="5" t="str">
        <f t="shared" si="13"/>
        <v>0</v>
      </c>
      <c r="L94" s="1">
        <f t="shared" si="14"/>
        <v>20</v>
      </c>
    </row>
    <row r="95" spans="1:12" ht="15" x14ac:dyDescent="0.25">
      <c r="A95" s="1">
        <v>8</v>
      </c>
      <c r="B95" s="6" t="s">
        <v>153</v>
      </c>
      <c r="C95" s="5" t="s">
        <v>154</v>
      </c>
      <c r="D95" s="5">
        <v>12</v>
      </c>
      <c r="E95" s="5" t="str">
        <f t="shared" si="10"/>
        <v>14</v>
      </c>
      <c r="F95" s="14">
        <v>14.2</v>
      </c>
      <c r="G95" s="5" t="str">
        <f t="shared" si="11"/>
        <v>10</v>
      </c>
      <c r="H95" s="15">
        <v>14.25</v>
      </c>
      <c r="I95" s="5" t="str">
        <f t="shared" si="12"/>
        <v>0</v>
      </c>
      <c r="J95" s="1">
        <v>1</v>
      </c>
      <c r="K95" s="5" t="str">
        <f t="shared" si="13"/>
        <v>0</v>
      </c>
      <c r="L95" s="1">
        <f t="shared" si="14"/>
        <v>24</v>
      </c>
    </row>
    <row r="96" spans="1:12" ht="15" x14ac:dyDescent="0.25">
      <c r="A96" s="1">
        <v>9</v>
      </c>
      <c r="B96" s="6" t="s">
        <v>183</v>
      </c>
      <c r="C96" s="5" t="s">
        <v>184</v>
      </c>
      <c r="D96" s="5">
        <v>12</v>
      </c>
      <c r="E96" s="5" t="str">
        <f t="shared" si="10"/>
        <v>14</v>
      </c>
      <c r="F96" s="14">
        <v>15.7</v>
      </c>
      <c r="G96" s="5" t="str">
        <f t="shared" si="11"/>
        <v>0</v>
      </c>
      <c r="H96" s="15">
        <v>0</v>
      </c>
      <c r="I96" s="5" t="str">
        <f t="shared" si="12"/>
        <v>0</v>
      </c>
      <c r="J96" s="1">
        <v>17</v>
      </c>
      <c r="K96" s="5" t="str">
        <f t="shared" si="13"/>
        <v>0</v>
      </c>
      <c r="L96" s="1">
        <f t="shared" si="14"/>
        <v>14</v>
      </c>
    </row>
    <row r="97" spans="1:12" ht="15" x14ac:dyDescent="0.25">
      <c r="A97" s="1">
        <v>10</v>
      </c>
      <c r="B97" s="6" t="s">
        <v>151</v>
      </c>
      <c r="C97" s="5" t="s">
        <v>152</v>
      </c>
      <c r="D97" s="5">
        <v>8</v>
      </c>
      <c r="E97" s="5" t="str">
        <f t="shared" si="10"/>
        <v>6</v>
      </c>
      <c r="F97" s="14">
        <v>16</v>
      </c>
      <c r="G97" s="5" t="str">
        <f t="shared" si="11"/>
        <v>0</v>
      </c>
      <c r="H97" s="15">
        <v>14.33</v>
      </c>
      <c r="I97" s="5" t="str">
        <f t="shared" si="12"/>
        <v>0</v>
      </c>
      <c r="J97" s="1">
        <v>25</v>
      </c>
      <c r="K97" s="5" t="str">
        <f t="shared" si="13"/>
        <v>0</v>
      </c>
      <c r="L97" s="1">
        <f t="shared" si="14"/>
        <v>6</v>
      </c>
    </row>
    <row r="98" spans="1:12" ht="15" x14ac:dyDescent="0.25">
      <c r="A98" s="1">
        <v>11</v>
      </c>
      <c r="B98" s="6" t="s">
        <v>175</v>
      </c>
      <c r="C98" s="5" t="s">
        <v>176</v>
      </c>
      <c r="D98" s="5">
        <v>12</v>
      </c>
      <c r="E98" s="5" t="str">
        <f t="shared" si="10"/>
        <v>14</v>
      </c>
      <c r="F98" s="14">
        <v>15.2</v>
      </c>
      <c r="G98" s="5" t="str">
        <f t="shared" si="11"/>
        <v>6</v>
      </c>
      <c r="H98" s="15">
        <v>12.52</v>
      </c>
      <c r="I98" s="5" t="str">
        <f t="shared" si="12"/>
        <v>15</v>
      </c>
      <c r="J98" s="1">
        <v>0</v>
      </c>
      <c r="K98" s="5" t="str">
        <f t="shared" si="13"/>
        <v>0</v>
      </c>
      <c r="L98" s="1">
        <f t="shared" si="14"/>
        <v>35</v>
      </c>
    </row>
    <row r="99" spans="1:12" ht="15" x14ac:dyDescent="0.25">
      <c r="A99" s="1">
        <v>12</v>
      </c>
      <c r="B99" s="6" t="s">
        <v>199</v>
      </c>
      <c r="C99" s="5" t="s">
        <v>200</v>
      </c>
      <c r="D99" s="5">
        <v>12</v>
      </c>
      <c r="E99" s="5" t="str">
        <f t="shared" si="10"/>
        <v>14</v>
      </c>
      <c r="F99" s="14">
        <v>14.6</v>
      </c>
      <c r="G99" s="5" t="str">
        <f t="shared" si="11"/>
        <v>6</v>
      </c>
      <c r="H99" s="15">
        <v>11.38</v>
      </c>
      <c r="I99" s="5" t="str">
        <f t="shared" si="12"/>
        <v>20</v>
      </c>
      <c r="J99" s="1">
        <v>7</v>
      </c>
      <c r="K99" s="5" t="str">
        <f t="shared" si="13"/>
        <v>0</v>
      </c>
      <c r="L99" s="1">
        <f t="shared" si="14"/>
        <v>40</v>
      </c>
    </row>
    <row r="100" spans="1:12" ht="15" x14ac:dyDescent="0.25">
      <c r="A100" s="1">
        <v>13</v>
      </c>
      <c r="B100" s="6" t="s">
        <v>161</v>
      </c>
      <c r="C100" s="5" t="s">
        <v>162</v>
      </c>
      <c r="D100" s="5">
        <v>12</v>
      </c>
      <c r="E100" s="5" t="str">
        <f t="shared" si="10"/>
        <v>14</v>
      </c>
      <c r="F100" s="14">
        <v>13.8</v>
      </c>
      <c r="G100" s="5" t="str">
        <f t="shared" si="11"/>
        <v>14</v>
      </c>
      <c r="H100" s="15">
        <v>13.01</v>
      </c>
      <c r="I100" s="5" t="str">
        <f t="shared" si="12"/>
        <v>15</v>
      </c>
      <c r="J100" s="1">
        <v>8</v>
      </c>
      <c r="K100" s="5" t="str">
        <f t="shared" si="13"/>
        <v>0</v>
      </c>
      <c r="L100" s="1">
        <f t="shared" si="14"/>
        <v>43</v>
      </c>
    </row>
    <row r="101" spans="1:12" ht="15" x14ac:dyDescent="0.25">
      <c r="A101" s="1">
        <v>14</v>
      </c>
      <c r="B101" s="6" t="s">
        <v>173</v>
      </c>
      <c r="C101" s="5" t="s">
        <v>174</v>
      </c>
      <c r="D101" s="5">
        <v>12</v>
      </c>
      <c r="E101" s="5" t="str">
        <f t="shared" si="10"/>
        <v>14</v>
      </c>
      <c r="F101" s="14">
        <v>14.6</v>
      </c>
      <c r="G101" s="5" t="str">
        <f t="shared" si="11"/>
        <v>6</v>
      </c>
      <c r="H101" s="15">
        <v>15.13</v>
      </c>
      <c r="I101" s="5" t="str">
        <f t="shared" si="12"/>
        <v>0</v>
      </c>
      <c r="J101" s="1">
        <v>16</v>
      </c>
      <c r="K101" s="5" t="str">
        <f t="shared" si="13"/>
        <v>0</v>
      </c>
      <c r="L101" s="1">
        <f t="shared" si="14"/>
        <v>20</v>
      </c>
    </row>
    <row r="102" spans="1:12" ht="15" x14ac:dyDescent="0.25">
      <c r="A102" s="1">
        <v>15</v>
      </c>
      <c r="B102" s="6" t="s">
        <v>187</v>
      </c>
      <c r="C102" s="5" t="s">
        <v>188</v>
      </c>
      <c r="D102" s="5">
        <v>5</v>
      </c>
      <c r="E102" s="5" t="str">
        <f t="shared" si="10"/>
        <v>0</v>
      </c>
      <c r="F102" s="14">
        <v>15.7</v>
      </c>
      <c r="G102" s="5" t="str">
        <f t="shared" si="11"/>
        <v>0</v>
      </c>
      <c r="H102" s="15">
        <v>13.47</v>
      </c>
      <c r="I102" s="5" t="str">
        <f t="shared" si="12"/>
        <v>10</v>
      </c>
      <c r="J102" s="1">
        <v>8</v>
      </c>
      <c r="K102" s="5" t="str">
        <f t="shared" si="13"/>
        <v>0</v>
      </c>
      <c r="L102" s="1">
        <f t="shared" si="14"/>
        <v>10</v>
      </c>
    </row>
    <row r="103" spans="1:12" ht="15" x14ac:dyDescent="0.25">
      <c r="A103" s="1">
        <v>16</v>
      </c>
      <c r="B103" s="6" t="s">
        <v>179</v>
      </c>
      <c r="C103" s="5" t="s">
        <v>180</v>
      </c>
      <c r="D103" s="5">
        <v>12</v>
      </c>
      <c r="E103" s="5" t="str">
        <f t="shared" si="10"/>
        <v>14</v>
      </c>
      <c r="F103" s="14">
        <v>14</v>
      </c>
      <c r="G103" s="5" t="str">
        <f t="shared" si="11"/>
        <v>14</v>
      </c>
      <c r="H103" s="15">
        <v>11.35</v>
      </c>
      <c r="I103" s="5" t="str">
        <f t="shared" si="12"/>
        <v>20</v>
      </c>
      <c r="J103" s="1">
        <v>16</v>
      </c>
      <c r="K103" s="5" t="str">
        <f t="shared" si="13"/>
        <v>0</v>
      </c>
      <c r="L103" s="1">
        <f t="shared" si="14"/>
        <v>48</v>
      </c>
    </row>
    <row r="104" spans="1:12" ht="15" x14ac:dyDescent="0.25">
      <c r="A104" s="1">
        <v>17</v>
      </c>
      <c r="B104" s="6" t="s">
        <v>195</v>
      </c>
      <c r="C104" s="5" t="s">
        <v>196</v>
      </c>
      <c r="D104" s="5">
        <v>11</v>
      </c>
      <c r="E104" s="5" t="str">
        <f t="shared" si="10"/>
        <v>10</v>
      </c>
      <c r="F104" s="14">
        <v>15.4</v>
      </c>
      <c r="G104" s="5" t="str">
        <f t="shared" si="11"/>
        <v>0</v>
      </c>
      <c r="H104" s="15">
        <v>13.24</v>
      </c>
      <c r="I104" s="5" t="str">
        <f t="shared" si="12"/>
        <v>10</v>
      </c>
      <c r="J104" s="1">
        <v>12</v>
      </c>
      <c r="K104" s="5" t="str">
        <f t="shared" si="13"/>
        <v>0</v>
      </c>
      <c r="L104" s="1">
        <f t="shared" si="14"/>
        <v>20</v>
      </c>
    </row>
    <row r="105" spans="1:12" ht="15" x14ac:dyDescent="0.25">
      <c r="A105" s="1">
        <v>18</v>
      </c>
      <c r="B105" s="6" t="s">
        <v>171</v>
      </c>
      <c r="C105" s="5" t="s">
        <v>172</v>
      </c>
      <c r="D105" s="5">
        <v>12</v>
      </c>
      <c r="E105" s="5" t="str">
        <f t="shared" si="10"/>
        <v>14</v>
      </c>
      <c r="F105" s="14">
        <v>14.7</v>
      </c>
      <c r="G105" s="5" t="str">
        <f t="shared" si="11"/>
        <v>6</v>
      </c>
      <c r="H105" s="15">
        <v>11.4</v>
      </c>
      <c r="I105" s="5" t="str">
        <f t="shared" si="12"/>
        <v>20</v>
      </c>
      <c r="J105" s="1">
        <v>6</v>
      </c>
      <c r="K105" s="5" t="str">
        <f t="shared" si="13"/>
        <v>0</v>
      </c>
      <c r="L105" s="1">
        <f t="shared" si="14"/>
        <v>40</v>
      </c>
    </row>
    <row r="106" spans="1:12" ht="15" x14ac:dyDescent="0.25">
      <c r="A106" s="1">
        <v>19</v>
      </c>
      <c r="B106" s="6" t="s">
        <v>147</v>
      </c>
      <c r="C106" s="5" t="s">
        <v>148</v>
      </c>
      <c r="D106" s="5">
        <v>12</v>
      </c>
      <c r="E106" s="5" t="str">
        <f t="shared" si="10"/>
        <v>14</v>
      </c>
      <c r="F106" s="14">
        <v>14.7</v>
      </c>
      <c r="G106" s="5" t="str">
        <f t="shared" si="11"/>
        <v>6</v>
      </c>
      <c r="H106" s="15">
        <v>11.32</v>
      </c>
      <c r="I106" s="5" t="str">
        <f t="shared" si="12"/>
        <v>20</v>
      </c>
      <c r="J106" s="1">
        <v>0</v>
      </c>
      <c r="K106" s="5" t="str">
        <f t="shared" si="13"/>
        <v>0</v>
      </c>
      <c r="L106" s="1">
        <f t="shared" si="14"/>
        <v>40</v>
      </c>
    </row>
    <row r="107" spans="1:12" ht="15" x14ac:dyDescent="0.25">
      <c r="A107" s="1">
        <v>20</v>
      </c>
      <c r="B107" s="6" t="s">
        <v>165</v>
      </c>
      <c r="C107" s="5" t="s">
        <v>166</v>
      </c>
      <c r="D107" s="5">
        <v>5</v>
      </c>
      <c r="E107" s="5" t="str">
        <f t="shared" si="10"/>
        <v>0</v>
      </c>
      <c r="F107" s="14">
        <v>14.2</v>
      </c>
      <c r="G107" s="5" t="str">
        <f t="shared" si="11"/>
        <v>10</v>
      </c>
      <c r="H107" s="15">
        <v>13.36</v>
      </c>
      <c r="I107" s="5" t="str">
        <f t="shared" si="12"/>
        <v>10</v>
      </c>
      <c r="J107" s="1">
        <v>20</v>
      </c>
      <c r="K107" s="5" t="str">
        <f t="shared" si="13"/>
        <v>0</v>
      </c>
      <c r="L107" s="1">
        <f t="shared" si="14"/>
        <v>20</v>
      </c>
    </row>
    <row r="108" spans="1:12" ht="15" x14ac:dyDescent="0.25">
      <c r="A108" s="1">
        <v>21</v>
      </c>
      <c r="B108" s="6" t="s">
        <v>169</v>
      </c>
      <c r="C108" s="5" t="s">
        <v>170</v>
      </c>
      <c r="D108" s="5">
        <v>12</v>
      </c>
      <c r="E108" s="5" t="str">
        <f t="shared" si="10"/>
        <v>14</v>
      </c>
      <c r="F108" s="14">
        <v>13.7</v>
      </c>
      <c r="G108" s="5" t="str">
        <f t="shared" si="11"/>
        <v>14</v>
      </c>
      <c r="H108" s="15">
        <v>11.22</v>
      </c>
      <c r="I108" s="5" t="str">
        <f t="shared" si="12"/>
        <v>20</v>
      </c>
      <c r="J108" s="1">
        <v>11</v>
      </c>
      <c r="K108" s="5" t="str">
        <f t="shared" si="13"/>
        <v>0</v>
      </c>
      <c r="L108" s="1">
        <f t="shared" si="14"/>
        <v>48</v>
      </c>
    </row>
    <row r="109" spans="1:12" ht="15" x14ac:dyDescent="0.25">
      <c r="A109" s="1">
        <v>22</v>
      </c>
      <c r="B109" s="6" t="s">
        <v>189</v>
      </c>
      <c r="C109" s="5" t="s">
        <v>190</v>
      </c>
      <c r="D109" s="5">
        <v>12</v>
      </c>
      <c r="E109" s="5" t="str">
        <f t="shared" si="10"/>
        <v>14</v>
      </c>
      <c r="F109" s="14">
        <v>15.7</v>
      </c>
      <c r="G109" s="5" t="str">
        <f t="shared" si="11"/>
        <v>0</v>
      </c>
      <c r="H109" s="15">
        <v>12.2</v>
      </c>
      <c r="I109" s="5" t="str">
        <f t="shared" si="12"/>
        <v>20</v>
      </c>
      <c r="J109" s="1">
        <v>0</v>
      </c>
      <c r="K109" s="5" t="str">
        <f t="shared" si="13"/>
        <v>0</v>
      </c>
      <c r="L109" s="1">
        <f t="shared" si="14"/>
        <v>34</v>
      </c>
    </row>
    <row r="110" spans="1:12" ht="15" x14ac:dyDescent="0.25">
      <c r="A110" s="1">
        <v>23</v>
      </c>
      <c r="B110" s="6" t="s">
        <v>163</v>
      </c>
      <c r="C110" s="5" t="s">
        <v>164</v>
      </c>
      <c r="D110" s="5">
        <v>12</v>
      </c>
      <c r="E110" s="5" t="str">
        <f t="shared" si="10"/>
        <v>14</v>
      </c>
      <c r="F110" s="14">
        <v>14.5</v>
      </c>
      <c r="G110" s="5" t="str">
        <f t="shared" si="11"/>
        <v>6</v>
      </c>
      <c r="H110" s="15">
        <v>13.59</v>
      </c>
      <c r="I110" s="5" t="str">
        <f t="shared" si="12"/>
        <v>10</v>
      </c>
      <c r="J110" s="1">
        <v>9</v>
      </c>
      <c r="K110" s="5" t="str">
        <f t="shared" si="13"/>
        <v>0</v>
      </c>
      <c r="L110" s="1">
        <f t="shared" si="14"/>
        <v>30</v>
      </c>
    </row>
    <row r="111" spans="1:12" ht="15" x14ac:dyDescent="0.25">
      <c r="A111" s="1">
        <v>24</v>
      </c>
      <c r="B111" s="6" t="s">
        <v>149</v>
      </c>
      <c r="C111" s="5" t="s">
        <v>150</v>
      </c>
      <c r="D111" s="5">
        <v>12</v>
      </c>
      <c r="E111" s="5" t="str">
        <f t="shared" si="10"/>
        <v>14</v>
      </c>
      <c r="F111" s="14">
        <v>15.4</v>
      </c>
      <c r="G111" s="5" t="str">
        <f t="shared" si="11"/>
        <v>0</v>
      </c>
      <c r="H111" s="15">
        <v>12.52</v>
      </c>
      <c r="I111" s="5" t="str">
        <f t="shared" si="12"/>
        <v>15</v>
      </c>
      <c r="J111" s="1">
        <v>15</v>
      </c>
      <c r="K111" s="5" t="str">
        <f t="shared" si="13"/>
        <v>0</v>
      </c>
      <c r="L111" s="1">
        <f t="shared" si="14"/>
        <v>29</v>
      </c>
    </row>
    <row r="112" spans="1:12" ht="15" x14ac:dyDescent="0.25">
      <c r="A112" s="1">
        <v>25</v>
      </c>
      <c r="B112" s="6" t="s">
        <v>167</v>
      </c>
      <c r="C112" s="5" t="s">
        <v>168</v>
      </c>
      <c r="D112" s="5">
        <v>7</v>
      </c>
      <c r="E112" s="5" t="str">
        <f t="shared" si="10"/>
        <v>0</v>
      </c>
      <c r="F112" s="14">
        <v>16.899999999999999</v>
      </c>
      <c r="G112" s="5" t="str">
        <f t="shared" si="11"/>
        <v>0</v>
      </c>
      <c r="H112" s="15">
        <v>14.56</v>
      </c>
      <c r="I112" s="5" t="str">
        <f t="shared" si="12"/>
        <v>0</v>
      </c>
      <c r="J112" s="1">
        <v>0</v>
      </c>
      <c r="K112" s="5" t="str">
        <f t="shared" si="13"/>
        <v>0</v>
      </c>
      <c r="L112" s="1">
        <f t="shared" si="14"/>
        <v>0</v>
      </c>
    </row>
    <row r="113" spans="1:12" ht="15" x14ac:dyDescent="0.25">
      <c r="A113" s="1">
        <v>26</v>
      </c>
      <c r="B113" s="6" t="s">
        <v>197</v>
      </c>
      <c r="C113" s="5" t="s">
        <v>198</v>
      </c>
      <c r="D113" s="5">
        <v>12</v>
      </c>
      <c r="E113" s="5" t="str">
        <f t="shared" si="10"/>
        <v>14</v>
      </c>
      <c r="F113" s="14">
        <v>14.4</v>
      </c>
      <c r="G113" s="5" t="str">
        <f t="shared" si="11"/>
        <v>10</v>
      </c>
      <c r="H113" s="15">
        <v>13.42</v>
      </c>
      <c r="I113" s="5" t="str">
        <f t="shared" si="12"/>
        <v>10</v>
      </c>
      <c r="J113" s="1">
        <v>17</v>
      </c>
      <c r="K113" s="5" t="str">
        <f t="shared" si="13"/>
        <v>0</v>
      </c>
      <c r="L113" s="1">
        <f t="shared" si="14"/>
        <v>34</v>
      </c>
    </row>
    <row r="114" spans="1:12" ht="15" x14ac:dyDescent="0.25">
      <c r="A114" s="1">
        <v>27</v>
      </c>
      <c r="B114" s="6" t="s">
        <v>185</v>
      </c>
      <c r="C114" s="5" t="s">
        <v>186</v>
      </c>
      <c r="D114" s="5">
        <v>12</v>
      </c>
      <c r="E114" s="5" t="str">
        <f t="shared" si="10"/>
        <v>14</v>
      </c>
      <c r="F114" s="14">
        <v>14.9</v>
      </c>
      <c r="G114" s="5" t="str">
        <f t="shared" si="11"/>
        <v>6</v>
      </c>
      <c r="H114" s="15">
        <v>15.52</v>
      </c>
      <c r="I114" s="5" t="str">
        <f t="shared" si="12"/>
        <v>0</v>
      </c>
      <c r="J114" s="1">
        <v>27</v>
      </c>
      <c r="K114" s="5" t="str">
        <f t="shared" si="13"/>
        <v>0</v>
      </c>
      <c r="L114" s="1">
        <f t="shared" si="14"/>
        <v>20</v>
      </c>
    </row>
    <row r="115" spans="1:12" ht="15" x14ac:dyDescent="0.25">
      <c r="A115" s="1">
        <v>28</v>
      </c>
      <c r="B115" s="6" t="s">
        <v>145</v>
      </c>
      <c r="C115" s="5" t="s">
        <v>146</v>
      </c>
      <c r="D115" s="5"/>
      <c r="E115" s="5" t="str">
        <f t="shared" si="10"/>
        <v>0</v>
      </c>
      <c r="F115" s="14"/>
      <c r="G115" s="5" t="str">
        <f t="shared" si="11"/>
        <v>0</v>
      </c>
      <c r="H115" s="15"/>
      <c r="I115" s="5" t="str">
        <f t="shared" si="12"/>
        <v>0</v>
      </c>
      <c r="J115" s="1"/>
      <c r="K115" s="5" t="str">
        <f t="shared" si="13"/>
        <v>0</v>
      </c>
      <c r="L115" s="16" t="s">
        <v>626</v>
      </c>
    </row>
    <row r="116" spans="1:12" ht="15" x14ac:dyDescent="0.25">
      <c r="A116" s="1">
        <v>29</v>
      </c>
      <c r="B116" s="6" t="s">
        <v>159</v>
      </c>
      <c r="C116" s="5" t="s">
        <v>160</v>
      </c>
      <c r="D116" s="5">
        <v>12</v>
      </c>
      <c r="E116" s="5" t="str">
        <f t="shared" si="10"/>
        <v>14</v>
      </c>
      <c r="F116" s="14">
        <v>14.1</v>
      </c>
      <c r="G116" s="5" t="str">
        <f t="shared" si="11"/>
        <v>10</v>
      </c>
      <c r="H116" s="15">
        <v>11.36</v>
      </c>
      <c r="I116" s="5" t="str">
        <f t="shared" si="12"/>
        <v>20</v>
      </c>
      <c r="J116" s="1">
        <v>31</v>
      </c>
      <c r="K116" s="5" t="str">
        <f t="shared" si="13"/>
        <v>23</v>
      </c>
      <c r="L116" s="1">
        <f t="shared" si="14"/>
        <v>67</v>
      </c>
    </row>
    <row r="117" spans="1:12" ht="15" x14ac:dyDescent="0.25">
      <c r="A117" s="1">
        <v>30</v>
      </c>
      <c r="B117" s="6" t="s">
        <v>155</v>
      </c>
      <c r="C117" s="5" t="s">
        <v>156</v>
      </c>
      <c r="D117" s="5">
        <v>4</v>
      </c>
      <c r="E117" s="5" t="str">
        <f t="shared" si="10"/>
        <v>0</v>
      </c>
      <c r="F117" s="14">
        <v>15.3</v>
      </c>
      <c r="G117" s="5" t="str">
        <f t="shared" si="11"/>
        <v>0</v>
      </c>
      <c r="H117" s="15">
        <v>16.16</v>
      </c>
      <c r="I117" s="5" t="str">
        <f t="shared" si="12"/>
        <v>0</v>
      </c>
      <c r="J117" s="1">
        <v>18</v>
      </c>
      <c r="K117" s="5" t="str">
        <f t="shared" si="13"/>
        <v>0</v>
      </c>
      <c r="L117" s="1">
        <f t="shared" si="14"/>
        <v>0</v>
      </c>
    </row>
    <row r="118" spans="1:12" ht="15" x14ac:dyDescent="0.25">
      <c r="C118" s="8"/>
    </row>
    <row r="119" spans="1:12" ht="21" customHeight="1" x14ac:dyDescent="0.25">
      <c r="B119" s="3" t="s">
        <v>9</v>
      </c>
      <c r="C119" s="2" t="s">
        <v>628</v>
      </c>
    </row>
    <row r="120" spans="1:12" ht="21" customHeight="1" x14ac:dyDescent="0.25">
      <c r="B120" s="3" t="s">
        <v>12</v>
      </c>
      <c r="C120" s="2" t="s">
        <v>627</v>
      </c>
    </row>
    <row r="121" spans="1:12" ht="21" customHeight="1" x14ac:dyDescent="0.25">
      <c r="C121" s="2" t="s">
        <v>629</v>
      </c>
    </row>
    <row r="122" spans="1:12" ht="21" customHeight="1" x14ac:dyDescent="0.25">
      <c r="C122" s="2" t="s">
        <v>630</v>
      </c>
    </row>
    <row r="123" spans="1:12" ht="21" customHeight="1" x14ac:dyDescent="0.25">
      <c r="B123" s="3" t="s">
        <v>3</v>
      </c>
      <c r="C123" s="2" t="s">
        <v>631</v>
      </c>
    </row>
    <row r="124" spans="1:12" ht="50.25" customHeight="1" x14ac:dyDescent="0.25">
      <c r="A124" s="17" t="s">
        <v>625</v>
      </c>
      <c r="B124" s="17"/>
      <c r="C124" s="17"/>
      <c r="D124" s="17"/>
      <c r="E124" s="17"/>
      <c r="F124" s="17"/>
      <c r="G124" s="17"/>
      <c r="H124" s="17"/>
      <c r="I124" s="17"/>
      <c r="J124" s="17"/>
      <c r="K124" s="17"/>
      <c r="L124" s="17"/>
    </row>
    <row r="125" spans="1:12" ht="19.5" customHeight="1" x14ac:dyDescent="0.25">
      <c r="A125" s="17" t="s">
        <v>18</v>
      </c>
      <c r="B125" s="17"/>
      <c r="C125" s="17"/>
      <c r="D125" s="17"/>
      <c r="E125" s="17"/>
      <c r="F125" s="17"/>
      <c r="G125" s="17"/>
      <c r="H125" s="17"/>
      <c r="I125" s="17"/>
      <c r="J125" s="17"/>
      <c r="K125" s="17"/>
      <c r="L125" s="17"/>
    </row>
    <row r="126" spans="1:12" ht="6.75" customHeight="1" x14ac:dyDescent="0.25">
      <c r="A126" s="7"/>
      <c r="B126" s="7"/>
      <c r="C126" s="7"/>
      <c r="D126" s="11"/>
    </row>
    <row r="127" spans="1:12" ht="41.25" customHeight="1" x14ac:dyDescent="0.25">
      <c r="A127" s="20" t="s">
        <v>0</v>
      </c>
      <c r="B127" s="20" t="s">
        <v>8</v>
      </c>
      <c r="C127" s="22" t="s">
        <v>11</v>
      </c>
      <c r="D127" s="9" t="s">
        <v>4</v>
      </c>
      <c r="E127" s="18" t="s">
        <v>10</v>
      </c>
      <c r="F127" s="9" t="s">
        <v>1</v>
      </c>
      <c r="G127" s="24" t="s">
        <v>10</v>
      </c>
      <c r="H127" s="13" t="s">
        <v>13</v>
      </c>
      <c r="I127" s="24" t="s">
        <v>10</v>
      </c>
      <c r="J127" s="9" t="s">
        <v>14</v>
      </c>
      <c r="K127" s="18" t="s">
        <v>10</v>
      </c>
      <c r="L127" s="25" t="s">
        <v>7</v>
      </c>
    </row>
    <row r="128" spans="1:12" ht="28.5" customHeight="1" x14ac:dyDescent="0.25">
      <c r="A128" s="21"/>
      <c r="B128" s="21"/>
      <c r="C128" s="23"/>
      <c r="D128" s="10" t="s">
        <v>5</v>
      </c>
      <c r="E128" s="19"/>
      <c r="F128" s="10" t="s">
        <v>2</v>
      </c>
      <c r="G128" s="24"/>
      <c r="H128" s="13"/>
      <c r="I128" s="24"/>
      <c r="J128" s="10" t="s">
        <v>6</v>
      </c>
      <c r="K128" s="19"/>
      <c r="L128" s="26"/>
    </row>
    <row r="129" spans="1:12" ht="15" x14ac:dyDescent="0.25">
      <c r="A129" s="1">
        <v>1</v>
      </c>
      <c r="B129" s="6" t="s">
        <v>247</v>
      </c>
      <c r="C129" s="5" t="s">
        <v>248</v>
      </c>
      <c r="D129" s="5"/>
      <c r="E129" s="5" t="str">
        <f>IF(D129&gt;=12,"14",IF(D129&gt;=10,"10",IF(D129&gt;=8,"6","0")))</f>
        <v>0</v>
      </c>
      <c r="F129" s="12"/>
      <c r="G129" s="5" t="str">
        <f>IF(F129&gt;=15.3,"0",IF(F129&gt;=14.5,"6",IF(F129&gt;=14.1,"10",IF(F129&gt;=1,"14","0"))))</f>
        <v>0</v>
      </c>
      <c r="H129" s="15"/>
      <c r="I129" s="5" t="str">
        <f>IF(H129&gt;=14.01,"0",IF(H129&gt;=13.21,"10",IF(H129&gt;=12.41,"15",IF(H129&gt;=1,"20","0"))))</f>
        <v>0</v>
      </c>
      <c r="J129" s="1"/>
      <c r="K129" s="5" t="str">
        <f>IF(J129&gt;=40,"45",IF(J129&gt;=35,"34",IF(J129&gt;=30,"23","0")))</f>
        <v>0</v>
      </c>
      <c r="L129" s="16" t="s">
        <v>626</v>
      </c>
    </row>
    <row r="130" spans="1:12" ht="15" x14ac:dyDescent="0.25">
      <c r="A130" s="1">
        <v>2</v>
      </c>
      <c r="B130" s="6" t="s">
        <v>207</v>
      </c>
      <c r="C130" s="5" t="s">
        <v>208</v>
      </c>
      <c r="D130" s="5">
        <v>12</v>
      </c>
      <c r="E130" s="5" t="str">
        <f t="shared" ref="E130:E158" si="15">IF(D130&gt;=12,"14",IF(D130&gt;=10,"10",IF(D130&gt;=8,"6","0")))</f>
        <v>14</v>
      </c>
      <c r="F130" s="14">
        <v>14.4</v>
      </c>
      <c r="G130" s="5" t="str">
        <f t="shared" ref="G130:G158" si="16">IF(F130&gt;=15.3,"0",IF(F130&gt;=14.5,"6",IF(F130&gt;=14.1,"10",IF(F130&gt;=1,"14","0"))))</f>
        <v>10</v>
      </c>
      <c r="H130" s="15">
        <v>14.4</v>
      </c>
      <c r="I130" s="5" t="str">
        <f t="shared" ref="I130:I158" si="17">IF(H130&gt;=14.01,"0",IF(H130&gt;=13.21,"10",IF(H130&gt;=12.41,"15",IF(H130&gt;=1,"20","0"))))</f>
        <v>0</v>
      </c>
      <c r="J130" s="1">
        <v>15</v>
      </c>
      <c r="K130" s="5" t="str">
        <f t="shared" ref="K130:K158" si="18">IF(J130&gt;=40,"45",IF(J130&gt;=35,"34",IF(J130&gt;=30,"23","0")))</f>
        <v>0</v>
      </c>
      <c r="L130" s="1">
        <f t="shared" ref="L130:L158" si="19">E130+G130+I130+K130</f>
        <v>24</v>
      </c>
    </row>
    <row r="131" spans="1:12" ht="15" x14ac:dyDescent="0.25">
      <c r="A131" s="1">
        <v>3</v>
      </c>
      <c r="B131" s="6" t="s">
        <v>231</v>
      </c>
      <c r="C131" s="5" t="s">
        <v>232</v>
      </c>
      <c r="D131" s="5">
        <v>12</v>
      </c>
      <c r="E131" s="5" t="str">
        <f t="shared" si="15"/>
        <v>14</v>
      </c>
      <c r="F131" s="14">
        <v>14.1</v>
      </c>
      <c r="G131" s="5" t="str">
        <f t="shared" si="16"/>
        <v>10</v>
      </c>
      <c r="H131" s="15">
        <v>12.13</v>
      </c>
      <c r="I131" s="5" t="str">
        <f t="shared" si="17"/>
        <v>20</v>
      </c>
      <c r="J131" s="1">
        <v>0</v>
      </c>
      <c r="K131" s="5" t="str">
        <f t="shared" si="18"/>
        <v>0</v>
      </c>
      <c r="L131" s="1">
        <f t="shared" si="19"/>
        <v>44</v>
      </c>
    </row>
    <row r="132" spans="1:12" ht="15" x14ac:dyDescent="0.25">
      <c r="A132" s="1">
        <v>4</v>
      </c>
      <c r="B132" s="6" t="s">
        <v>235</v>
      </c>
      <c r="C132" s="5" t="s">
        <v>236</v>
      </c>
      <c r="D132" s="5"/>
      <c r="E132" s="5" t="str">
        <f t="shared" si="15"/>
        <v>0</v>
      </c>
      <c r="F132" s="14"/>
      <c r="G132" s="5" t="str">
        <f t="shared" si="16"/>
        <v>0</v>
      </c>
      <c r="H132" s="15"/>
      <c r="I132" s="5" t="str">
        <f t="shared" si="17"/>
        <v>0</v>
      </c>
      <c r="J132" s="1"/>
      <c r="K132" s="5" t="str">
        <f t="shared" si="18"/>
        <v>0</v>
      </c>
      <c r="L132" s="16" t="s">
        <v>626</v>
      </c>
    </row>
    <row r="133" spans="1:12" ht="15" x14ac:dyDescent="0.25">
      <c r="A133" s="1">
        <v>5</v>
      </c>
      <c r="B133" s="6" t="s">
        <v>255</v>
      </c>
      <c r="C133" s="5" t="s">
        <v>256</v>
      </c>
      <c r="D133" s="5">
        <v>7</v>
      </c>
      <c r="E133" s="5" t="str">
        <f t="shared" si="15"/>
        <v>0</v>
      </c>
      <c r="F133" s="14">
        <v>15.6</v>
      </c>
      <c r="G133" s="5" t="str">
        <f t="shared" si="16"/>
        <v>0</v>
      </c>
      <c r="H133" s="15">
        <v>0</v>
      </c>
      <c r="I133" s="5" t="str">
        <f t="shared" si="17"/>
        <v>0</v>
      </c>
      <c r="J133" s="1">
        <v>16</v>
      </c>
      <c r="K133" s="5" t="str">
        <f t="shared" si="18"/>
        <v>0</v>
      </c>
      <c r="L133" s="1">
        <f t="shared" si="19"/>
        <v>0</v>
      </c>
    </row>
    <row r="134" spans="1:12" ht="15" x14ac:dyDescent="0.25">
      <c r="A134" s="1">
        <v>6</v>
      </c>
      <c r="B134" s="6" t="s">
        <v>225</v>
      </c>
      <c r="C134" s="5" t="s">
        <v>226</v>
      </c>
      <c r="D134" s="5">
        <v>12</v>
      </c>
      <c r="E134" s="5" t="str">
        <f t="shared" si="15"/>
        <v>14</v>
      </c>
      <c r="F134" s="14">
        <v>13.1</v>
      </c>
      <c r="G134" s="5" t="str">
        <f t="shared" si="16"/>
        <v>14</v>
      </c>
      <c r="H134" s="15">
        <v>11.4</v>
      </c>
      <c r="I134" s="5" t="str">
        <f t="shared" si="17"/>
        <v>20</v>
      </c>
      <c r="J134" s="1">
        <v>19</v>
      </c>
      <c r="K134" s="5" t="str">
        <f t="shared" si="18"/>
        <v>0</v>
      </c>
      <c r="L134" s="1">
        <f t="shared" si="19"/>
        <v>48</v>
      </c>
    </row>
    <row r="135" spans="1:12" ht="15" x14ac:dyDescent="0.25">
      <c r="A135" s="1">
        <v>7</v>
      </c>
      <c r="B135" s="6" t="s">
        <v>217</v>
      </c>
      <c r="C135" s="5" t="s">
        <v>218</v>
      </c>
      <c r="D135" s="5">
        <v>12</v>
      </c>
      <c r="E135" s="5" t="str">
        <f t="shared" si="15"/>
        <v>14</v>
      </c>
      <c r="F135" s="14">
        <v>14</v>
      </c>
      <c r="G135" s="5" t="str">
        <f t="shared" si="16"/>
        <v>14</v>
      </c>
      <c r="H135" s="15">
        <v>11.48</v>
      </c>
      <c r="I135" s="5" t="str">
        <f t="shared" si="17"/>
        <v>20</v>
      </c>
      <c r="J135" s="1">
        <v>30</v>
      </c>
      <c r="K135" s="5" t="str">
        <f t="shared" si="18"/>
        <v>23</v>
      </c>
      <c r="L135" s="1">
        <f t="shared" si="19"/>
        <v>71</v>
      </c>
    </row>
    <row r="136" spans="1:12" ht="15" x14ac:dyDescent="0.25">
      <c r="A136" s="1">
        <v>8</v>
      </c>
      <c r="B136" s="6" t="s">
        <v>227</v>
      </c>
      <c r="C136" s="5" t="s">
        <v>228</v>
      </c>
      <c r="D136" s="5">
        <v>10</v>
      </c>
      <c r="E136" s="5" t="str">
        <f t="shared" si="15"/>
        <v>10</v>
      </c>
      <c r="F136" s="14">
        <v>14.4</v>
      </c>
      <c r="G136" s="5" t="str">
        <f t="shared" si="16"/>
        <v>10</v>
      </c>
      <c r="H136" s="15">
        <v>12.02</v>
      </c>
      <c r="I136" s="5" t="str">
        <f t="shared" si="17"/>
        <v>20</v>
      </c>
      <c r="J136" s="1">
        <v>3</v>
      </c>
      <c r="K136" s="5" t="str">
        <f t="shared" si="18"/>
        <v>0</v>
      </c>
      <c r="L136" s="1">
        <f t="shared" si="19"/>
        <v>40</v>
      </c>
    </row>
    <row r="137" spans="1:12" ht="15" x14ac:dyDescent="0.25">
      <c r="A137" s="1">
        <v>9</v>
      </c>
      <c r="B137" s="6" t="s">
        <v>205</v>
      </c>
      <c r="C137" s="5" t="s">
        <v>206</v>
      </c>
      <c r="D137" s="5">
        <v>12</v>
      </c>
      <c r="E137" s="5" t="str">
        <f t="shared" si="15"/>
        <v>14</v>
      </c>
      <c r="F137" s="14">
        <v>13.6</v>
      </c>
      <c r="G137" s="5" t="str">
        <f t="shared" si="16"/>
        <v>14</v>
      </c>
      <c r="H137" s="15">
        <v>12.21</v>
      </c>
      <c r="I137" s="5" t="str">
        <f t="shared" si="17"/>
        <v>20</v>
      </c>
      <c r="J137" s="1">
        <v>30</v>
      </c>
      <c r="K137" s="5" t="str">
        <f t="shared" si="18"/>
        <v>23</v>
      </c>
      <c r="L137" s="1">
        <f t="shared" si="19"/>
        <v>71</v>
      </c>
    </row>
    <row r="138" spans="1:12" ht="15" x14ac:dyDescent="0.25">
      <c r="A138" s="1">
        <v>10</v>
      </c>
      <c r="B138" s="6" t="s">
        <v>215</v>
      </c>
      <c r="C138" s="5" t="s">
        <v>216</v>
      </c>
      <c r="D138" s="5">
        <v>12</v>
      </c>
      <c r="E138" s="5" t="str">
        <f t="shared" si="15"/>
        <v>14</v>
      </c>
      <c r="F138" s="14">
        <v>14</v>
      </c>
      <c r="G138" s="5" t="str">
        <f t="shared" si="16"/>
        <v>14</v>
      </c>
      <c r="H138" s="15">
        <v>12.55</v>
      </c>
      <c r="I138" s="5" t="str">
        <f t="shared" si="17"/>
        <v>15</v>
      </c>
      <c r="J138" s="1">
        <v>17</v>
      </c>
      <c r="K138" s="5" t="str">
        <f t="shared" si="18"/>
        <v>0</v>
      </c>
      <c r="L138" s="1">
        <f t="shared" si="19"/>
        <v>43</v>
      </c>
    </row>
    <row r="139" spans="1:12" ht="15" x14ac:dyDescent="0.25">
      <c r="A139" s="1">
        <v>11</v>
      </c>
      <c r="B139" s="6" t="s">
        <v>221</v>
      </c>
      <c r="C139" s="5" t="s">
        <v>222</v>
      </c>
      <c r="D139" s="5">
        <v>12</v>
      </c>
      <c r="E139" s="5" t="str">
        <f t="shared" si="15"/>
        <v>14</v>
      </c>
      <c r="F139" s="14">
        <v>14.4</v>
      </c>
      <c r="G139" s="5" t="str">
        <f t="shared" si="16"/>
        <v>10</v>
      </c>
      <c r="H139" s="15">
        <v>12.31</v>
      </c>
      <c r="I139" s="5" t="str">
        <f t="shared" si="17"/>
        <v>20</v>
      </c>
      <c r="J139" s="1">
        <v>24</v>
      </c>
      <c r="K139" s="5" t="str">
        <f t="shared" si="18"/>
        <v>0</v>
      </c>
      <c r="L139" s="1">
        <f t="shared" si="19"/>
        <v>44</v>
      </c>
    </row>
    <row r="140" spans="1:12" ht="15" x14ac:dyDescent="0.25">
      <c r="A140" s="1">
        <v>12</v>
      </c>
      <c r="B140" s="6" t="s">
        <v>241</v>
      </c>
      <c r="C140" s="5" t="s">
        <v>242</v>
      </c>
      <c r="D140" s="5">
        <v>11</v>
      </c>
      <c r="E140" s="5" t="str">
        <f t="shared" si="15"/>
        <v>10</v>
      </c>
      <c r="F140" s="14">
        <v>13.8</v>
      </c>
      <c r="G140" s="5" t="str">
        <f t="shared" si="16"/>
        <v>14</v>
      </c>
      <c r="H140" s="15">
        <v>11.54</v>
      </c>
      <c r="I140" s="5" t="str">
        <f t="shared" si="17"/>
        <v>20</v>
      </c>
      <c r="J140" s="1">
        <v>0</v>
      </c>
      <c r="K140" s="5" t="str">
        <f t="shared" si="18"/>
        <v>0</v>
      </c>
      <c r="L140" s="1">
        <f t="shared" si="19"/>
        <v>44</v>
      </c>
    </row>
    <row r="141" spans="1:12" ht="15" x14ac:dyDescent="0.25">
      <c r="A141" s="1">
        <v>13</v>
      </c>
      <c r="B141" s="6" t="s">
        <v>237</v>
      </c>
      <c r="C141" s="5" t="s">
        <v>238</v>
      </c>
      <c r="D141" s="5"/>
      <c r="E141" s="5" t="str">
        <f t="shared" si="15"/>
        <v>0</v>
      </c>
      <c r="F141" s="14"/>
      <c r="G141" s="5" t="str">
        <f t="shared" si="16"/>
        <v>0</v>
      </c>
      <c r="H141" s="15"/>
      <c r="I141" s="5" t="str">
        <f t="shared" si="17"/>
        <v>0</v>
      </c>
      <c r="J141" s="1"/>
      <c r="K141" s="5" t="str">
        <f t="shared" si="18"/>
        <v>0</v>
      </c>
      <c r="L141" s="16" t="s">
        <v>626</v>
      </c>
    </row>
    <row r="142" spans="1:12" ht="15" x14ac:dyDescent="0.25">
      <c r="A142" s="1">
        <v>14</v>
      </c>
      <c r="B142" s="6" t="s">
        <v>261</v>
      </c>
      <c r="C142" s="5" t="s">
        <v>262</v>
      </c>
      <c r="D142" s="5">
        <v>12</v>
      </c>
      <c r="E142" s="5" t="str">
        <f t="shared" si="15"/>
        <v>14</v>
      </c>
      <c r="F142" s="14">
        <v>14.5</v>
      </c>
      <c r="G142" s="5" t="str">
        <f t="shared" si="16"/>
        <v>6</v>
      </c>
      <c r="H142" s="15">
        <v>12.42</v>
      </c>
      <c r="I142" s="5" t="str">
        <f t="shared" si="17"/>
        <v>15</v>
      </c>
      <c r="J142" s="1">
        <v>17</v>
      </c>
      <c r="K142" s="5" t="str">
        <f t="shared" si="18"/>
        <v>0</v>
      </c>
      <c r="L142" s="1">
        <f t="shared" si="19"/>
        <v>35</v>
      </c>
    </row>
    <row r="143" spans="1:12" ht="15" x14ac:dyDescent="0.25">
      <c r="A143" s="1">
        <v>15</v>
      </c>
      <c r="B143" s="6" t="s">
        <v>257</v>
      </c>
      <c r="C143" s="5" t="s">
        <v>258</v>
      </c>
      <c r="D143" s="5">
        <v>12</v>
      </c>
      <c r="E143" s="5" t="str">
        <f t="shared" si="15"/>
        <v>14</v>
      </c>
      <c r="F143" s="14">
        <v>14.8</v>
      </c>
      <c r="G143" s="5" t="str">
        <f t="shared" si="16"/>
        <v>6</v>
      </c>
      <c r="H143" s="15">
        <v>13.2</v>
      </c>
      <c r="I143" s="5" t="str">
        <f t="shared" si="17"/>
        <v>15</v>
      </c>
      <c r="J143" s="1">
        <v>18</v>
      </c>
      <c r="K143" s="5" t="str">
        <f t="shared" si="18"/>
        <v>0</v>
      </c>
      <c r="L143" s="1">
        <f t="shared" si="19"/>
        <v>35</v>
      </c>
    </row>
    <row r="144" spans="1:12" ht="15" x14ac:dyDescent="0.25">
      <c r="A144" s="1">
        <v>16</v>
      </c>
      <c r="B144" s="6" t="s">
        <v>249</v>
      </c>
      <c r="C144" s="5" t="s">
        <v>250</v>
      </c>
      <c r="D144" s="5">
        <v>12</v>
      </c>
      <c r="E144" s="5" t="str">
        <f t="shared" si="15"/>
        <v>14</v>
      </c>
      <c r="F144" s="14">
        <v>13.5</v>
      </c>
      <c r="G144" s="5" t="str">
        <f t="shared" si="16"/>
        <v>14</v>
      </c>
      <c r="H144" s="15">
        <v>13.31</v>
      </c>
      <c r="I144" s="5" t="str">
        <f t="shared" si="17"/>
        <v>10</v>
      </c>
      <c r="J144" s="1">
        <v>21</v>
      </c>
      <c r="K144" s="5" t="str">
        <f t="shared" si="18"/>
        <v>0</v>
      </c>
      <c r="L144" s="1">
        <f t="shared" si="19"/>
        <v>38</v>
      </c>
    </row>
    <row r="145" spans="1:12" ht="15" x14ac:dyDescent="0.25">
      <c r="A145" s="1">
        <v>17</v>
      </c>
      <c r="B145" s="6" t="s">
        <v>229</v>
      </c>
      <c r="C145" s="5" t="s">
        <v>230</v>
      </c>
      <c r="D145" s="5">
        <v>12</v>
      </c>
      <c r="E145" s="5" t="str">
        <f t="shared" si="15"/>
        <v>14</v>
      </c>
      <c r="F145" s="14">
        <v>13.5</v>
      </c>
      <c r="G145" s="5" t="str">
        <f t="shared" si="16"/>
        <v>14</v>
      </c>
      <c r="H145" s="15">
        <v>11.45</v>
      </c>
      <c r="I145" s="5" t="str">
        <f t="shared" si="17"/>
        <v>20</v>
      </c>
      <c r="J145" s="1">
        <v>25</v>
      </c>
      <c r="K145" s="5" t="str">
        <f t="shared" si="18"/>
        <v>0</v>
      </c>
      <c r="L145" s="1">
        <f t="shared" si="19"/>
        <v>48</v>
      </c>
    </row>
    <row r="146" spans="1:12" ht="15" x14ac:dyDescent="0.25">
      <c r="A146" s="1">
        <v>18</v>
      </c>
      <c r="B146" s="6" t="s">
        <v>251</v>
      </c>
      <c r="C146" s="5" t="s">
        <v>252</v>
      </c>
      <c r="D146" s="5">
        <v>12</v>
      </c>
      <c r="E146" s="5" t="str">
        <f t="shared" si="15"/>
        <v>14</v>
      </c>
      <c r="F146" s="14">
        <v>13.8</v>
      </c>
      <c r="G146" s="5" t="str">
        <f t="shared" si="16"/>
        <v>14</v>
      </c>
      <c r="H146" s="15">
        <v>13.22</v>
      </c>
      <c r="I146" s="5" t="str">
        <f t="shared" si="17"/>
        <v>10</v>
      </c>
      <c r="J146" s="1">
        <v>22</v>
      </c>
      <c r="K146" s="5" t="str">
        <f t="shared" si="18"/>
        <v>0</v>
      </c>
      <c r="L146" s="1">
        <f t="shared" si="19"/>
        <v>38</v>
      </c>
    </row>
    <row r="147" spans="1:12" ht="15" x14ac:dyDescent="0.25">
      <c r="A147" s="1">
        <v>19</v>
      </c>
      <c r="B147" s="6" t="s">
        <v>213</v>
      </c>
      <c r="C147" s="5" t="s">
        <v>214</v>
      </c>
      <c r="D147" s="5">
        <v>12</v>
      </c>
      <c r="E147" s="5" t="str">
        <f t="shared" si="15"/>
        <v>14</v>
      </c>
      <c r="F147" s="14">
        <v>13.9</v>
      </c>
      <c r="G147" s="5" t="str">
        <f t="shared" si="16"/>
        <v>14</v>
      </c>
      <c r="H147" s="15">
        <v>13.18</v>
      </c>
      <c r="I147" s="5" t="str">
        <f t="shared" si="17"/>
        <v>15</v>
      </c>
      <c r="J147" s="1">
        <v>10</v>
      </c>
      <c r="K147" s="5" t="str">
        <f t="shared" si="18"/>
        <v>0</v>
      </c>
      <c r="L147" s="1">
        <f t="shared" si="19"/>
        <v>43</v>
      </c>
    </row>
    <row r="148" spans="1:12" ht="15" x14ac:dyDescent="0.25">
      <c r="A148" s="1">
        <v>20</v>
      </c>
      <c r="B148" s="6" t="s">
        <v>253</v>
      </c>
      <c r="C148" s="5" t="s">
        <v>254</v>
      </c>
      <c r="D148" s="5"/>
      <c r="E148" s="5" t="str">
        <f t="shared" si="15"/>
        <v>0</v>
      </c>
      <c r="F148" s="14"/>
      <c r="G148" s="5" t="str">
        <f t="shared" si="16"/>
        <v>0</v>
      </c>
      <c r="H148" s="15"/>
      <c r="I148" s="5" t="str">
        <f t="shared" si="17"/>
        <v>0</v>
      </c>
      <c r="J148" s="1"/>
      <c r="K148" s="5" t="str">
        <f t="shared" si="18"/>
        <v>0</v>
      </c>
      <c r="L148" s="16" t="s">
        <v>626</v>
      </c>
    </row>
    <row r="149" spans="1:12" ht="15" x14ac:dyDescent="0.25">
      <c r="A149" s="1">
        <v>21</v>
      </c>
      <c r="B149" s="6" t="s">
        <v>243</v>
      </c>
      <c r="C149" s="5" t="s">
        <v>244</v>
      </c>
      <c r="D149" s="5">
        <v>11</v>
      </c>
      <c r="E149" s="5" t="str">
        <f t="shared" si="15"/>
        <v>10</v>
      </c>
      <c r="F149" s="14">
        <v>14.5</v>
      </c>
      <c r="G149" s="5" t="str">
        <f t="shared" si="16"/>
        <v>6</v>
      </c>
      <c r="H149" s="15">
        <v>13.11</v>
      </c>
      <c r="I149" s="5" t="str">
        <f t="shared" si="17"/>
        <v>15</v>
      </c>
      <c r="J149" s="1">
        <v>12</v>
      </c>
      <c r="K149" s="5" t="str">
        <f t="shared" si="18"/>
        <v>0</v>
      </c>
      <c r="L149" s="1">
        <f t="shared" si="19"/>
        <v>31</v>
      </c>
    </row>
    <row r="150" spans="1:12" ht="15" x14ac:dyDescent="0.25">
      <c r="A150" s="1">
        <v>22</v>
      </c>
      <c r="B150" s="6" t="s">
        <v>223</v>
      </c>
      <c r="C150" s="5" t="s">
        <v>224</v>
      </c>
      <c r="D150" s="5">
        <v>11</v>
      </c>
      <c r="E150" s="5" t="str">
        <f t="shared" si="15"/>
        <v>10</v>
      </c>
      <c r="F150" s="14">
        <v>14.7</v>
      </c>
      <c r="G150" s="5" t="str">
        <f t="shared" si="16"/>
        <v>6</v>
      </c>
      <c r="H150" s="15">
        <v>14.21</v>
      </c>
      <c r="I150" s="5" t="str">
        <f t="shared" si="17"/>
        <v>0</v>
      </c>
      <c r="J150" s="1">
        <v>13</v>
      </c>
      <c r="K150" s="5" t="str">
        <f t="shared" si="18"/>
        <v>0</v>
      </c>
      <c r="L150" s="1">
        <f t="shared" si="19"/>
        <v>16</v>
      </c>
    </row>
    <row r="151" spans="1:12" ht="15" x14ac:dyDescent="0.25">
      <c r="A151" s="1">
        <v>23</v>
      </c>
      <c r="B151" s="6" t="s">
        <v>233</v>
      </c>
      <c r="C151" s="5" t="s">
        <v>234</v>
      </c>
      <c r="D151" s="5">
        <v>12</v>
      </c>
      <c r="E151" s="5" t="str">
        <f t="shared" si="15"/>
        <v>14</v>
      </c>
      <c r="F151" s="14">
        <v>14.6</v>
      </c>
      <c r="G151" s="5" t="str">
        <f t="shared" si="16"/>
        <v>6</v>
      </c>
      <c r="H151" s="15">
        <v>12.29</v>
      </c>
      <c r="I151" s="5" t="str">
        <f t="shared" si="17"/>
        <v>20</v>
      </c>
      <c r="J151" s="1">
        <v>21</v>
      </c>
      <c r="K151" s="5" t="str">
        <f t="shared" si="18"/>
        <v>0</v>
      </c>
      <c r="L151" s="1">
        <f t="shared" si="19"/>
        <v>40</v>
      </c>
    </row>
    <row r="152" spans="1:12" ht="15" x14ac:dyDescent="0.25">
      <c r="A152" s="1">
        <v>24</v>
      </c>
      <c r="B152" s="6" t="s">
        <v>245</v>
      </c>
      <c r="C152" s="5" t="s">
        <v>246</v>
      </c>
      <c r="D152" s="5">
        <v>12</v>
      </c>
      <c r="E152" s="5" t="str">
        <f t="shared" si="15"/>
        <v>14</v>
      </c>
      <c r="F152" s="14">
        <v>13.6</v>
      </c>
      <c r="G152" s="5" t="str">
        <f t="shared" si="16"/>
        <v>14</v>
      </c>
      <c r="H152" s="15">
        <v>12.1</v>
      </c>
      <c r="I152" s="5" t="str">
        <f t="shared" si="17"/>
        <v>20</v>
      </c>
      <c r="J152" s="1">
        <v>7</v>
      </c>
      <c r="K152" s="5" t="str">
        <f t="shared" si="18"/>
        <v>0</v>
      </c>
      <c r="L152" s="1">
        <f t="shared" si="19"/>
        <v>48</v>
      </c>
    </row>
    <row r="153" spans="1:12" ht="15" x14ac:dyDescent="0.25">
      <c r="A153" s="1">
        <v>25</v>
      </c>
      <c r="B153" s="6" t="s">
        <v>239</v>
      </c>
      <c r="C153" s="5" t="s">
        <v>240</v>
      </c>
      <c r="D153" s="5">
        <v>12</v>
      </c>
      <c r="E153" s="5" t="str">
        <f t="shared" si="15"/>
        <v>14</v>
      </c>
      <c r="F153" s="14">
        <v>13.7</v>
      </c>
      <c r="G153" s="5" t="str">
        <f t="shared" si="16"/>
        <v>14</v>
      </c>
      <c r="H153" s="15">
        <v>13.27</v>
      </c>
      <c r="I153" s="5" t="str">
        <f t="shared" si="17"/>
        <v>10</v>
      </c>
      <c r="J153" s="1">
        <v>0</v>
      </c>
      <c r="K153" s="5" t="str">
        <f t="shared" si="18"/>
        <v>0</v>
      </c>
      <c r="L153" s="1">
        <f t="shared" si="19"/>
        <v>38</v>
      </c>
    </row>
    <row r="154" spans="1:12" ht="15" x14ac:dyDescent="0.25">
      <c r="A154" s="1">
        <v>26</v>
      </c>
      <c r="B154" s="6" t="s">
        <v>263</v>
      </c>
      <c r="C154" s="5" t="s">
        <v>264</v>
      </c>
      <c r="D154" s="5">
        <v>14</v>
      </c>
      <c r="E154" s="5" t="str">
        <f t="shared" si="15"/>
        <v>14</v>
      </c>
      <c r="F154" s="14">
        <v>13.2</v>
      </c>
      <c r="G154" s="5" t="str">
        <f t="shared" si="16"/>
        <v>14</v>
      </c>
      <c r="H154" s="15">
        <v>11.58</v>
      </c>
      <c r="I154" s="5" t="str">
        <f t="shared" si="17"/>
        <v>20</v>
      </c>
      <c r="J154" s="1">
        <v>30</v>
      </c>
      <c r="K154" s="5" t="str">
        <f t="shared" si="18"/>
        <v>23</v>
      </c>
      <c r="L154" s="1">
        <f t="shared" si="19"/>
        <v>71</v>
      </c>
    </row>
    <row r="155" spans="1:12" ht="15" x14ac:dyDescent="0.25">
      <c r="A155" s="1">
        <v>27</v>
      </c>
      <c r="B155" s="6" t="s">
        <v>211</v>
      </c>
      <c r="C155" s="5" t="s">
        <v>212</v>
      </c>
      <c r="D155" s="5">
        <v>12</v>
      </c>
      <c r="E155" s="5" t="str">
        <f t="shared" si="15"/>
        <v>14</v>
      </c>
      <c r="F155" s="14">
        <v>13.8</v>
      </c>
      <c r="G155" s="5" t="str">
        <f t="shared" si="16"/>
        <v>14</v>
      </c>
      <c r="H155" s="15">
        <v>12.15</v>
      </c>
      <c r="I155" s="5" t="str">
        <f t="shared" si="17"/>
        <v>20</v>
      </c>
      <c r="J155" s="1">
        <v>0</v>
      </c>
      <c r="K155" s="5" t="str">
        <f t="shared" si="18"/>
        <v>0</v>
      </c>
      <c r="L155" s="1">
        <f t="shared" si="19"/>
        <v>48</v>
      </c>
    </row>
    <row r="156" spans="1:12" ht="15" x14ac:dyDescent="0.25">
      <c r="A156" s="1">
        <v>28</v>
      </c>
      <c r="B156" s="6" t="s">
        <v>259</v>
      </c>
      <c r="C156" s="5" t="s">
        <v>260</v>
      </c>
      <c r="D156" s="5">
        <v>12</v>
      </c>
      <c r="E156" s="5" t="str">
        <f t="shared" si="15"/>
        <v>14</v>
      </c>
      <c r="F156" s="14">
        <v>13.9</v>
      </c>
      <c r="G156" s="5" t="str">
        <f t="shared" si="16"/>
        <v>14</v>
      </c>
      <c r="H156" s="15">
        <v>13.29</v>
      </c>
      <c r="I156" s="5" t="str">
        <f t="shared" si="17"/>
        <v>10</v>
      </c>
      <c r="J156" s="1">
        <v>10</v>
      </c>
      <c r="K156" s="5" t="str">
        <f t="shared" si="18"/>
        <v>0</v>
      </c>
      <c r="L156" s="1">
        <f t="shared" si="19"/>
        <v>38</v>
      </c>
    </row>
    <row r="157" spans="1:12" ht="15" x14ac:dyDescent="0.25">
      <c r="A157" s="1">
        <v>29</v>
      </c>
      <c r="B157" s="6" t="s">
        <v>219</v>
      </c>
      <c r="C157" s="5" t="s">
        <v>220</v>
      </c>
      <c r="D157" s="5">
        <v>12</v>
      </c>
      <c r="E157" s="5" t="str">
        <f t="shared" si="15"/>
        <v>14</v>
      </c>
      <c r="F157" s="14">
        <v>14.3</v>
      </c>
      <c r="G157" s="5" t="str">
        <f t="shared" si="16"/>
        <v>10</v>
      </c>
      <c r="H157" s="15">
        <v>12.54</v>
      </c>
      <c r="I157" s="5" t="str">
        <f t="shared" si="17"/>
        <v>15</v>
      </c>
      <c r="J157" s="1">
        <v>20</v>
      </c>
      <c r="K157" s="5" t="str">
        <f t="shared" si="18"/>
        <v>0</v>
      </c>
      <c r="L157" s="1">
        <f t="shared" si="19"/>
        <v>39</v>
      </c>
    </row>
    <row r="158" spans="1:12" ht="15" x14ac:dyDescent="0.25">
      <c r="A158" s="1">
        <v>30</v>
      </c>
      <c r="B158" s="6" t="s">
        <v>209</v>
      </c>
      <c r="C158" s="5" t="s">
        <v>210</v>
      </c>
      <c r="D158" s="5">
        <v>12</v>
      </c>
      <c r="E158" s="5" t="str">
        <f t="shared" si="15"/>
        <v>14</v>
      </c>
      <c r="F158" s="14">
        <v>14.3</v>
      </c>
      <c r="G158" s="5" t="str">
        <f t="shared" si="16"/>
        <v>10</v>
      </c>
      <c r="H158" s="15">
        <v>11.55</v>
      </c>
      <c r="I158" s="5" t="str">
        <f t="shared" si="17"/>
        <v>20</v>
      </c>
      <c r="J158" s="1">
        <v>30</v>
      </c>
      <c r="K158" s="5" t="str">
        <f t="shared" si="18"/>
        <v>23</v>
      </c>
      <c r="L158" s="1">
        <f t="shared" si="19"/>
        <v>67</v>
      </c>
    </row>
    <row r="159" spans="1:12" ht="15" x14ac:dyDescent="0.25">
      <c r="C159" s="8"/>
    </row>
    <row r="160" spans="1:12" ht="21" customHeight="1" x14ac:dyDescent="0.25">
      <c r="B160" s="3" t="s">
        <v>9</v>
      </c>
      <c r="C160" s="2" t="s">
        <v>628</v>
      </c>
    </row>
    <row r="161" spans="1:12" ht="21" customHeight="1" x14ac:dyDescent="0.25">
      <c r="B161" s="3" t="s">
        <v>12</v>
      </c>
      <c r="C161" s="2" t="s">
        <v>627</v>
      </c>
    </row>
    <row r="162" spans="1:12" ht="21" customHeight="1" x14ac:dyDescent="0.25">
      <c r="C162" s="2" t="s">
        <v>629</v>
      </c>
    </row>
    <row r="163" spans="1:12" ht="21" customHeight="1" x14ac:dyDescent="0.25">
      <c r="C163" s="2" t="s">
        <v>630</v>
      </c>
    </row>
    <row r="164" spans="1:12" ht="21" customHeight="1" x14ac:dyDescent="0.25">
      <c r="B164" s="3" t="s">
        <v>3</v>
      </c>
      <c r="C164" s="2" t="s">
        <v>631</v>
      </c>
    </row>
    <row r="165" spans="1:12" ht="50.25" customHeight="1" x14ac:dyDescent="0.25">
      <c r="A165" s="17" t="s">
        <v>625</v>
      </c>
      <c r="B165" s="17"/>
      <c r="C165" s="17"/>
      <c r="D165" s="17"/>
      <c r="E165" s="17"/>
      <c r="F165" s="17"/>
      <c r="G165" s="17"/>
      <c r="H165" s="17"/>
      <c r="I165" s="17"/>
      <c r="J165" s="17"/>
      <c r="K165" s="17"/>
      <c r="L165" s="17"/>
    </row>
    <row r="166" spans="1:12" ht="19.5" customHeight="1" x14ac:dyDescent="0.25">
      <c r="A166" s="17" t="s">
        <v>19</v>
      </c>
      <c r="B166" s="17"/>
      <c r="C166" s="17"/>
      <c r="D166" s="17"/>
      <c r="E166" s="17"/>
      <c r="F166" s="17"/>
      <c r="G166" s="17"/>
      <c r="H166" s="17"/>
      <c r="I166" s="17"/>
      <c r="J166" s="17"/>
      <c r="K166" s="17"/>
      <c r="L166" s="17"/>
    </row>
    <row r="167" spans="1:12" ht="6.75" customHeight="1" x14ac:dyDescent="0.25">
      <c r="A167" s="7"/>
      <c r="B167" s="7"/>
      <c r="C167" s="7"/>
      <c r="D167" s="11"/>
    </row>
    <row r="168" spans="1:12" ht="41.25" customHeight="1" x14ac:dyDescent="0.25">
      <c r="A168" s="20" t="s">
        <v>0</v>
      </c>
      <c r="B168" s="20" t="s">
        <v>8</v>
      </c>
      <c r="C168" s="22" t="s">
        <v>11</v>
      </c>
      <c r="D168" s="9" t="s">
        <v>4</v>
      </c>
      <c r="E168" s="18" t="s">
        <v>10</v>
      </c>
      <c r="F168" s="9" t="s">
        <v>1</v>
      </c>
      <c r="G168" s="24" t="s">
        <v>10</v>
      </c>
      <c r="H168" s="13" t="s">
        <v>13</v>
      </c>
      <c r="I168" s="24" t="s">
        <v>10</v>
      </c>
      <c r="J168" s="9" t="s">
        <v>14</v>
      </c>
      <c r="K168" s="18" t="s">
        <v>10</v>
      </c>
      <c r="L168" s="25" t="s">
        <v>7</v>
      </c>
    </row>
    <row r="169" spans="1:12" ht="28.5" customHeight="1" x14ac:dyDescent="0.25">
      <c r="A169" s="21"/>
      <c r="B169" s="21"/>
      <c r="C169" s="23"/>
      <c r="D169" s="10" t="s">
        <v>5</v>
      </c>
      <c r="E169" s="19"/>
      <c r="F169" s="10" t="s">
        <v>2</v>
      </c>
      <c r="G169" s="24"/>
      <c r="H169" s="13"/>
      <c r="I169" s="24"/>
      <c r="J169" s="10" t="s">
        <v>6</v>
      </c>
      <c r="K169" s="19"/>
      <c r="L169" s="26"/>
    </row>
    <row r="170" spans="1:12" ht="15" x14ac:dyDescent="0.25">
      <c r="A170" s="1">
        <v>1</v>
      </c>
      <c r="B170" s="6" t="s">
        <v>295</v>
      </c>
      <c r="C170" s="5" t="s">
        <v>296</v>
      </c>
      <c r="D170" s="5">
        <v>12</v>
      </c>
      <c r="E170" s="5" t="str">
        <f>IF(D170&gt;=12,"14",IF(D170&gt;=10,"10",IF(D170&gt;=8,"6","0")))</f>
        <v>14</v>
      </c>
      <c r="F170" s="12">
        <v>14.1</v>
      </c>
      <c r="G170" s="5" t="str">
        <f>IF(F170&gt;=15.3,"0",IF(F170&gt;=14.5,"6",IF(F170&gt;=14.1,"10",IF(F170&gt;=1,"14","0"))))</f>
        <v>10</v>
      </c>
      <c r="H170" s="15">
        <v>13.05</v>
      </c>
      <c r="I170" s="5" t="str">
        <f>IF(H170&gt;=14.01,"0",IF(H170&gt;=13.21,"10",IF(H170&gt;=12.41,"15",IF(H170&gt;=1,"20","0"))))</f>
        <v>15</v>
      </c>
      <c r="J170" s="1">
        <v>0</v>
      </c>
      <c r="K170" s="5" t="str">
        <f>IF(J170&gt;=40,"45",IF(J170&gt;=35,"34",IF(J170&gt;=30,"23","0")))</f>
        <v>0</v>
      </c>
      <c r="L170" s="1">
        <f>E170+G170+I170+K170</f>
        <v>39</v>
      </c>
    </row>
    <row r="171" spans="1:12" ht="15" x14ac:dyDescent="0.25">
      <c r="A171" s="1">
        <v>2</v>
      </c>
      <c r="B171" s="6" t="s">
        <v>265</v>
      </c>
      <c r="C171" s="5" t="s">
        <v>266</v>
      </c>
      <c r="D171" s="5">
        <v>12</v>
      </c>
      <c r="E171" s="5" t="str">
        <f t="shared" ref="E171:E199" si="20">IF(D171&gt;=12,"14",IF(D171&gt;=10,"10",IF(D171&gt;=8,"6","0")))</f>
        <v>14</v>
      </c>
      <c r="F171" s="14">
        <v>15.1</v>
      </c>
      <c r="G171" s="5" t="str">
        <f t="shared" ref="G171:G199" si="21">IF(F171&gt;=15.3,"0",IF(F171&gt;=14.5,"6",IF(F171&gt;=14.1,"10",IF(F171&gt;=1,"14","0"))))</f>
        <v>6</v>
      </c>
      <c r="H171" s="15">
        <v>11.52</v>
      </c>
      <c r="I171" s="5" t="str">
        <f t="shared" ref="I171:I199" si="22">IF(H171&gt;=14.01,"0",IF(H171&gt;=13.21,"10",IF(H171&gt;=12.41,"15",IF(H171&gt;=1,"20","0"))))</f>
        <v>20</v>
      </c>
      <c r="J171" s="1">
        <v>19</v>
      </c>
      <c r="K171" s="5" t="str">
        <f t="shared" ref="K171:K199" si="23">IF(J171&gt;=40,"45",IF(J171&gt;=35,"34",IF(J171&gt;=30,"23","0")))</f>
        <v>0</v>
      </c>
      <c r="L171" s="1">
        <f t="shared" ref="L171:L199" si="24">E171+G171+I171+K171</f>
        <v>40</v>
      </c>
    </row>
    <row r="172" spans="1:12" ht="15" x14ac:dyDescent="0.25">
      <c r="A172" s="1">
        <v>3</v>
      </c>
      <c r="B172" s="6" t="s">
        <v>317</v>
      </c>
      <c r="C172" s="5" t="s">
        <v>318</v>
      </c>
      <c r="D172" s="5">
        <v>10</v>
      </c>
      <c r="E172" s="5" t="str">
        <f t="shared" si="20"/>
        <v>10</v>
      </c>
      <c r="F172" s="14">
        <v>14.1</v>
      </c>
      <c r="G172" s="5" t="str">
        <f t="shared" si="21"/>
        <v>10</v>
      </c>
      <c r="H172" s="15">
        <v>13.27</v>
      </c>
      <c r="I172" s="5" t="str">
        <f t="shared" si="22"/>
        <v>10</v>
      </c>
      <c r="J172" s="1">
        <v>12</v>
      </c>
      <c r="K172" s="5" t="str">
        <f t="shared" si="23"/>
        <v>0</v>
      </c>
      <c r="L172" s="1">
        <f t="shared" si="24"/>
        <v>30</v>
      </c>
    </row>
    <row r="173" spans="1:12" ht="15" x14ac:dyDescent="0.25">
      <c r="A173" s="1">
        <v>4</v>
      </c>
      <c r="B173" s="6" t="s">
        <v>313</v>
      </c>
      <c r="C173" s="5" t="s">
        <v>314</v>
      </c>
      <c r="D173" s="5">
        <v>12</v>
      </c>
      <c r="E173" s="5" t="str">
        <f t="shared" si="20"/>
        <v>14</v>
      </c>
      <c r="F173" s="14">
        <v>14.9</v>
      </c>
      <c r="G173" s="5" t="str">
        <f t="shared" si="21"/>
        <v>6</v>
      </c>
      <c r="H173" s="15">
        <v>13.1</v>
      </c>
      <c r="I173" s="5" t="str">
        <f t="shared" si="22"/>
        <v>15</v>
      </c>
      <c r="J173" s="1">
        <v>16</v>
      </c>
      <c r="K173" s="5" t="str">
        <f t="shared" si="23"/>
        <v>0</v>
      </c>
      <c r="L173" s="1">
        <f t="shared" si="24"/>
        <v>35</v>
      </c>
    </row>
    <row r="174" spans="1:12" ht="15" x14ac:dyDescent="0.25">
      <c r="A174" s="1">
        <v>5</v>
      </c>
      <c r="B174" s="6" t="s">
        <v>285</v>
      </c>
      <c r="C174" s="5" t="s">
        <v>286</v>
      </c>
      <c r="D174" s="5">
        <v>12</v>
      </c>
      <c r="E174" s="5" t="str">
        <f t="shared" si="20"/>
        <v>14</v>
      </c>
      <c r="F174" s="14">
        <v>13.5</v>
      </c>
      <c r="G174" s="5" t="str">
        <f t="shared" si="21"/>
        <v>14</v>
      </c>
      <c r="H174" s="15">
        <v>12.17</v>
      </c>
      <c r="I174" s="5" t="str">
        <f t="shared" si="22"/>
        <v>20</v>
      </c>
      <c r="J174" s="1">
        <v>10</v>
      </c>
      <c r="K174" s="5" t="str">
        <f t="shared" si="23"/>
        <v>0</v>
      </c>
      <c r="L174" s="1">
        <f t="shared" si="24"/>
        <v>48</v>
      </c>
    </row>
    <row r="175" spans="1:12" ht="15" x14ac:dyDescent="0.25">
      <c r="A175" s="1">
        <v>6</v>
      </c>
      <c r="B175" s="6" t="s">
        <v>315</v>
      </c>
      <c r="C175" s="5" t="s">
        <v>316</v>
      </c>
      <c r="D175" s="5">
        <v>9</v>
      </c>
      <c r="E175" s="5" t="str">
        <f t="shared" si="20"/>
        <v>6</v>
      </c>
      <c r="F175" s="14">
        <v>15.5</v>
      </c>
      <c r="G175" s="5" t="str">
        <f t="shared" si="21"/>
        <v>0</v>
      </c>
      <c r="H175" s="15">
        <v>13.07</v>
      </c>
      <c r="I175" s="5" t="str">
        <f t="shared" si="22"/>
        <v>15</v>
      </c>
      <c r="J175" s="1">
        <v>24</v>
      </c>
      <c r="K175" s="5" t="str">
        <f t="shared" si="23"/>
        <v>0</v>
      </c>
      <c r="L175" s="1">
        <f t="shared" si="24"/>
        <v>21</v>
      </c>
    </row>
    <row r="176" spans="1:12" ht="15" x14ac:dyDescent="0.25">
      <c r="A176" s="1">
        <v>7</v>
      </c>
      <c r="B176" s="6" t="s">
        <v>291</v>
      </c>
      <c r="C176" s="5" t="s">
        <v>292</v>
      </c>
      <c r="D176" s="5">
        <v>11</v>
      </c>
      <c r="E176" s="5" t="str">
        <f t="shared" si="20"/>
        <v>10</v>
      </c>
      <c r="F176" s="14">
        <v>15.1</v>
      </c>
      <c r="G176" s="5" t="str">
        <f t="shared" si="21"/>
        <v>6</v>
      </c>
      <c r="H176" s="15">
        <v>15.44</v>
      </c>
      <c r="I176" s="5" t="str">
        <f t="shared" si="22"/>
        <v>0</v>
      </c>
      <c r="J176" s="1">
        <v>19</v>
      </c>
      <c r="K176" s="5" t="str">
        <f t="shared" si="23"/>
        <v>0</v>
      </c>
      <c r="L176" s="1">
        <f t="shared" si="24"/>
        <v>16</v>
      </c>
    </row>
    <row r="177" spans="1:12" ht="15" x14ac:dyDescent="0.25">
      <c r="A177" s="1">
        <v>8</v>
      </c>
      <c r="B177" s="6" t="s">
        <v>287</v>
      </c>
      <c r="C177" s="5" t="s">
        <v>288</v>
      </c>
      <c r="D177" s="5"/>
      <c r="E177" s="5" t="str">
        <f t="shared" si="20"/>
        <v>0</v>
      </c>
      <c r="F177" s="14"/>
      <c r="G177" s="5" t="str">
        <f t="shared" si="21"/>
        <v>0</v>
      </c>
      <c r="H177" s="15"/>
      <c r="I177" s="5" t="str">
        <f t="shared" si="22"/>
        <v>0</v>
      </c>
      <c r="J177" s="1"/>
      <c r="K177" s="5" t="str">
        <f t="shared" si="23"/>
        <v>0</v>
      </c>
      <c r="L177" s="16" t="s">
        <v>626</v>
      </c>
    </row>
    <row r="178" spans="1:12" ht="15" x14ac:dyDescent="0.25">
      <c r="A178" s="1">
        <v>9</v>
      </c>
      <c r="B178" s="6" t="s">
        <v>279</v>
      </c>
      <c r="C178" s="5" t="s">
        <v>280</v>
      </c>
      <c r="D178" s="5">
        <v>12</v>
      </c>
      <c r="E178" s="5" t="str">
        <f t="shared" si="20"/>
        <v>14</v>
      </c>
      <c r="F178" s="14">
        <v>14.3</v>
      </c>
      <c r="G178" s="5" t="str">
        <f t="shared" si="21"/>
        <v>10</v>
      </c>
      <c r="H178" s="15">
        <v>0</v>
      </c>
      <c r="I178" s="5" t="str">
        <f t="shared" si="22"/>
        <v>0</v>
      </c>
      <c r="J178" s="1">
        <v>21</v>
      </c>
      <c r="K178" s="5" t="str">
        <f t="shared" si="23"/>
        <v>0</v>
      </c>
      <c r="L178" s="1">
        <f t="shared" si="24"/>
        <v>24</v>
      </c>
    </row>
    <row r="179" spans="1:12" ht="15" x14ac:dyDescent="0.25">
      <c r="A179" s="1">
        <v>10</v>
      </c>
      <c r="B179" s="6" t="s">
        <v>281</v>
      </c>
      <c r="C179" s="5" t="s">
        <v>282</v>
      </c>
      <c r="D179" s="5">
        <v>12</v>
      </c>
      <c r="E179" s="5" t="str">
        <f t="shared" si="20"/>
        <v>14</v>
      </c>
      <c r="F179" s="14">
        <v>14.1</v>
      </c>
      <c r="G179" s="5" t="str">
        <f t="shared" si="21"/>
        <v>10</v>
      </c>
      <c r="H179" s="15">
        <v>13.34</v>
      </c>
      <c r="I179" s="5" t="str">
        <f t="shared" si="22"/>
        <v>10</v>
      </c>
      <c r="J179" s="1">
        <v>7</v>
      </c>
      <c r="K179" s="5" t="str">
        <f t="shared" si="23"/>
        <v>0</v>
      </c>
      <c r="L179" s="1">
        <f t="shared" si="24"/>
        <v>34</v>
      </c>
    </row>
    <row r="180" spans="1:12" ht="15" x14ac:dyDescent="0.25">
      <c r="A180" s="1">
        <v>11</v>
      </c>
      <c r="B180" s="6" t="s">
        <v>301</v>
      </c>
      <c r="C180" s="5" t="s">
        <v>302</v>
      </c>
      <c r="D180" s="5">
        <v>12</v>
      </c>
      <c r="E180" s="5" t="str">
        <f t="shared" si="20"/>
        <v>14</v>
      </c>
      <c r="F180" s="14">
        <v>13.8</v>
      </c>
      <c r="G180" s="5" t="str">
        <f t="shared" si="21"/>
        <v>14</v>
      </c>
      <c r="H180" s="15">
        <v>11.34</v>
      </c>
      <c r="I180" s="5" t="str">
        <f t="shared" si="22"/>
        <v>20</v>
      </c>
      <c r="J180" s="1">
        <v>35</v>
      </c>
      <c r="K180" s="5" t="str">
        <f t="shared" si="23"/>
        <v>34</v>
      </c>
      <c r="L180" s="1">
        <f t="shared" si="24"/>
        <v>82</v>
      </c>
    </row>
    <row r="181" spans="1:12" ht="15" x14ac:dyDescent="0.25">
      <c r="A181" s="1">
        <v>12</v>
      </c>
      <c r="B181" s="6" t="s">
        <v>307</v>
      </c>
      <c r="C181" s="5" t="s">
        <v>308</v>
      </c>
      <c r="D181" s="5">
        <v>12</v>
      </c>
      <c r="E181" s="5" t="str">
        <f t="shared" si="20"/>
        <v>14</v>
      </c>
      <c r="F181" s="14">
        <v>15.3</v>
      </c>
      <c r="G181" s="5" t="str">
        <f t="shared" si="21"/>
        <v>0</v>
      </c>
      <c r="H181" s="15">
        <v>13.12</v>
      </c>
      <c r="I181" s="5" t="str">
        <f t="shared" si="22"/>
        <v>15</v>
      </c>
      <c r="J181" s="1">
        <v>1</v>
      </c>
      <c r="K181" s="5" t="str">
        <f t="shared" si="23"/>
        <v>0</v>
      </c>
      <c r="L181" s="1">
        <f t="shared" si="24"/>
        <v>29</v>
      </c>
    </row>
    <row r="182" spans="1:12" ht="15" x14ac:dyDescent="0.25">
      <c r="A182" s="1">
        <v>13</v>
      </c>
      <c r="B182" s="6" t="s">
        <v>309</v>
      </c>
      <c r="C182" s="5" t="s">
        <v>310</v>
      </c>
      <c r="D182" s="5">
        <v>11</v>
      </c>
      <c r="E182" s="5" t="str">
        <f t="shared" si="20"/>
        <v>10</v>
      </c>
      <c r="F182" s="14">
        <v>14</v>
      </c>
      <c r="G182" s="5" t="str">
        <f t="shared" si="21"/>
        <v>14</v>
      </c>
      <c r="H182" s="15">
        <v>13.26</v>
      </c>
      <c r="I182" s="5" t="str">
        <f t="shared" si="22"/>
        <v>10</v>
      </c>
      <c r="J182" s="1">
        <v>24</v>
      </c>
      <c r="K182" s="5" t="str">
        <f t="shared" si="23"/>
        <v>0</v>
      </c>
      <c r="L182" s="1">
        <f t="shared" si="24"/>
        <v>34</v>
      </c>
    </row>
    <row r="183" spans="1:12" ht="15" x14ac:dyDescent="0.25">
      <c r="A183" s="1">
        <v>14</v>
      </c>
      <c r="B183" s="6" t="s">
        <v>283</v>
      </c>
      <c r="C183" s="5" t="s">
        <v>284</v>
      </c>
      <c r="D183" s="5">
        <v>12</v>
      </c>
      <c r="E183" s="5" t="str">
        <f t="shared" si="20"/>
        <v>14</v>
      </c>
      <c r="F183" s="14">
        <v>14</v>
      </c>
      <c r="G183" s="5" t="str">
        <f t="shared" si="21"/>
        <v>14</v>
      </c>
      <c r="H183" s="15">
        <v>12.53</v>
      </c>
      <c r="I183" s="5" t="str">
        <f t="shared" si="22"/>
        <v>15</v>
      </c>
      <c r="J183" s="1">
        <v>11</v>
      </c>
      <c r="K183" s="5" t="str">
        <f t="shared" si="23"/>
        <v>0</v>
      </c>
      <c r="L183" s="1">
        <f t="shared" si="24"/>
        <v>43</v>
      </c>
    </row>
    <row r="184" spans="1:12" ht="15" x14ac:dyDescent="0.25">
      <c r="A184" s="1">
        <v>15</v>
      </c>
      <c r="B184" s="6" t="s">
        <v>275</v>
      </c>
      <c r="C184" s="5" t="s">
        <v>276</v>
      </c>
      <c r="D184" s="5">
        <v>12</v>
      </c>
      <c r="E184" s="5" t="str">
        <f t="shared" si="20"/>
        <v>14</v>
      </c>
      <c r="F184" s="14">
        <v>13.1</v>
      </c>
      <c r="G184" s="5" t="str">
        <f t="shared" si="21"/>
        <v>14</v>
      </c>
      <c r="H184" s="15">
        <v>13.52</v>
      </c>
      <c r="I184" s="5" t="str">
        <f t="shared" si="22"/>
        <v>10</v>
      </c>
      <c r="J184" s="1">
        <v>14</v>
      </c>
      <c r="K184" s="5" t="str">
        <f t="shared" si="23"/>
        <v>0</v>
      </c>
      <c r="L184" s="1">
        <f t="shared" si="24"/>
        <v>38</v>
      </c>
    </row>
    <row r="185" spans="1:12" ht="15" x14ac:dyDescent="0.25">
      <c r="A185" s="1">
        <v>16</v>
      </c>
      <c r="B185" s="6" t="s">
        <v>293</v>
      </c>
      <c r="C185" s="5" t="s">
        <v>294</v>
      </c>
      <c r="D185" s="5">
        <v>12</v>
      </c>
      <c r="E185" s="5" t="str">
        <f t="shared" si="20"/>
        <v>14</v>
      </c>
      <c r="F185" s="14">
        <v>14.3</v>
      </c>
      <c r="G185" s="5" t="str">
        <f t="shared" si="21"/>
        <v>10</v>
      </c>
      <c r="H185" s="15">
        <v>13.32</v>
      </c>
      <c r="I185" s="5" t="str">
        <f t="shared" si="22"/>
        <v>10</v>
      </c>
      <c r="J185" s="1">
        <v>10</v>
      </c>
      <c r="K185" s="5" t="str">
        <f t="shared" si="23"/>
        <v>0</v>
      </c>
      <c r="L185" s="1">
        <f t="shared" si="24"/>
        <v>34</v>
      </c>
    </row>
    <row r="186" spans="1:12" ht="15" x14ac:dyDescent="0.25">
      <c r="A186" s="1">
        <v>17</v>
      </c>
      <c r="B186" s="6" t="s">
        <v>319</v>
      </c>
      <c r="C186" s="5" t="s">
        <v>320</v>
      </c>
      <c r="D186" s="5">
        <v>12</v>
      </c>
      <c r="E186" s="5" t="str">
        <f t="shared" si="20"/>
        <v>14</v>
      </c>
      <c r="F186" s="14">
        <v>13.9</v>
      </c>
      <c r="G186" s="5" t="str">
        <f t="shared" si="21"/>
        <v>14</v>
      </c>
      <c r="H186" s="15">
        <v>12.24</v>
      </c>
      <c r="I186" s="5" t="str">
        <f t="shared" si="22"/>
        <v>20</v>
      </c>
      <c r="J186" s="1">
        <v>17</v>
      </c>
      <c r="K186" s="5" t="str">
        <f t="shared" si="23"/>
        <v>0</v>
      </c>
      <c r="L186" s="1">
        <f t="shared" si="24"/>
        <v>48</v>
      </c>
    </row>
    <row r="187" spans="1:12" ht="15" x14ac:dyDescent="0.25">
      <c r="A187" s="1">
        <v>18</v>
      </c>
      <c r="B187" s="6" t="s">
        <v>311</v>
      </c>
      <c r="C187" s="5" t="s">
        <v>312</v>
      </c>
      <c r="D187" s="5">
        <v>12</v>
      </c>
      <c r="E187" s="5" t="str">
        <f t="shared" si="20"/>
        <v>14</v>
      </c>
      <c r="F187" s="14">
        <v>14.5</v>
      </c>
      <c r="G187" s="5" t="str">
        <f t="shared" si="21"/>
        <v>6</v>
      </c>
      <c r="H187" s="15">
        <v>15</v>
      </c>
      <c r="I187" s="5" t="str">
        <f t="shared" si="22"/>
        <v>0</v>
      </c>
      <c r="J187" s="1">
        <v>18</v>
      </c>
      <c r="K187" s="5" t="str">
        <f t="shared" si="23"/>
        <v>0</v>
      </c>
      <c r="L187" s="1">
        <f t="shared" si="24"/>
        <v>20</v>
      </c>
    </row>
    <row r="188" spans="1:12" ht="15" x14ac:dyDescent="0.25">
      <c r="A188" s="1">
        <v>19</v>
      </c>
      <c r="B188" s="6" t="s">
        <v>267</v>
      </c>
      <c r="C188" s="5" t="s">
        <v>268</v>
      </c>
      <c r="D188" s="5">
        <v>12</v>
      </c>
      <c r="E188" s="5" t="str">
        <f t="shared" si="20"/>
        <v>14</v>
      </c>
      <c r="F188" s="14">
        <v>13.1</v>
      </c>
      <c r="G188" s="5" t="str">
        <f t="shared" si="21"/>
        <v>14</v>
      </c>
      <c r="H188" s="15">
        <v>12.16</v>
      </c>
      <c r="I188" s="5" t="str">
        <f t="shared" si="22"/>
        <v>20</v>
      </c>
      <c r="J188" s="1">
        <v>24</v>
      </c>
      <c r="K188" s="5" t="str">
        <f t="shared" si="23"/>
        <v>0</v>
      </c>
      <c r="L188" s="1">
        <f t="shared" si="24"/>
        <v>48</v>
      </c>
    </row>
    <row r="189" spans="1:12" ht="15" x14ac:dyDescent="0.25">
      <c r="A189" s="1">
        <v>20</v>
      </c>
      <c r="B189" s="6" t="s">
        <v>271</v>
      </c>
      <c r="C189" s="5" t="s">
        <v>272</v>
      </c>
      <c r="D189" s="5">
        <v>12</v>
      </c>
      <c r="E189" s="5" t="str">
        <f t="shared" si="20"/>
        <v>14</v>
      </c>
      <c r="F189" s="14">
        <v>14.4</v>
      </c>
      <c r="G189" s="5" t="str">
        <f t="shared" si="21"/>
        <v>10</v>
      </c>
      <c r="H189" s="15">
        <v>12.34</v>
      </c>
      <c r="I189" s="5" t="str">
        <f t="shared" si="22"/>
        <v>20</v>
      </c>
      <c r="J189" s="1">
        <v>10</v>
      </c>
      <c r="K189" s="5" t="str">
        <f t="shared" si="23"/>
        <v>0</v>
      </c>
      <c r="L189" s="1">
        <f t="shared" si="24"/>
        <v>44</v>
      </c>
    </row>
    <row r="190" spans="1:12" ht="15" x14ac:dyDescent="0.25">
      <c r="A190" s="1">
        <v>21</v>
      </c>
      <c r="B190" s="6" t="s">
        <v>289</v>
      </c>
      <c r="C190" s="5" t="s">
        <v>290</v>
      </c>
      <c r="D190" s="5">
        <v>12</v>
      </c>
      <c r="E190" s="5" t="str">
        <f t="shared" si="20"/>
        <v>14</v>
      </c>
      <c r="F190" s="14">
        <v>14.1</v>
      </c>
      <c r="G190" s="5" t="str">
        <f t="shared" si="21"/>
        <v>10</v>
      </c>
      <c r="H190" s="15">
        <v>15.43</v>
      </c>
      <c r="I190" s="5" t="str">
        <f t="shared" si="22"/>
        <v>0</v>
      </c>
      <c r="J190" s="1">
        <v>19</v>
      </c>
      <c r="K190" s="5" t="str">
        <f t="shared" si="23"/>
        <v>0</v>
      </c>
      <c r="L190" s="1">
        <f t="shared" si="24"/>
        <v>24</v>
      </c>
    </row>
    <row r="191" spans="1:12" ht="15" x14ac:dyDescent="0.25">
      <c r="A191" s="1">
        <v>22</v>
      </c>
      <c r="B191" s="6" t="s">
        <v>321</v>
      </c>
      <c r="C191" s="5" t="s">
        <v>322</v>
      </c>
      <c r="D191" s="5">
        <v>7</v>
      </c>
      <c r="E191" s="5" t="str">
        <f t="shared" si="20"/>
        <v>0</v>
      </c>
      <c r="F191" s="14">
        <v>15.2</v>
      </c>
      <c r="G191" s="5" t="str">
        <f t="shared" si="21"/>
        <v>6</v>
      </c>
      <c r="H191" s="15">
        <v>17.2</v>
      </c>
      <c r="I191" s="5" t="str">
        <f t="shared" si="22"/>
        <v>0</v>
      </c>
      <c r="J191" s="1">
        <v>10</v>
      </c>
      <c r="K191" s="5" t="str">
        <f t="shared" si="23"/>
        <v>0</v>
      </c>
      <c r="L191" s="1">
        <f t="shared" si="24"/>
        <v>6</v>
      </c>
    </row>
    <row r="192" spans="1:12" ht="15" x14ac:dyDescent="0.25">
      <c r="A192" s="1">
        <v>23</v>
      </c>
      <c r="B192" s="6" t="s">
        <v>303</v>
      </c>
      <c r="C192" s="5" t="s">
        <v>304</v>
      </c>
      <c r="D192" s="5">
        <v>12</v>
      </c>
      <c r="E192" s="5" t="str">
        <f t="shared" si="20"/>
        <v>14</v>
      </c>
      <c r="F192" s="14">
        <v>15.1</v>
      </c>
      <c r="G192" s="5" t="str">
        <f t="shared" si="21"/>
        <v>6</v>
      </c>
      <c r="H192" s="15">
        <v>13.14</v>
      </c>
      <c r="I192" s="5" t="str">
        <f t="shared" si="22"/>
        <v>15</v>
      </c>
      <c r="J192" s="1">
        <v>16</v>
      </c>
      <c r="K192" s="5" t="str">
        <f t="shared" si="23"/>
        <v>0</v>
      </c>
      <c r="L192" s="1">
        <f t="shared" si="24"/>
        <v>35</v>
      </c>
    </row>
    <row r="193" spans="1:12" ht="15" x14ac:dyDescent="0.25">
      <c r="A193" s="1">
        <v>24</v>
      </c>
      <c r="B193" s="6" t="s">
        <v>299</v>
      </c>
      <c r="C193" s="5" t="s">
        <v>300</v>
      </c>
      <c r="D193" s="5">
        <v>12</v>
      </c>
      <c r="E193" s="5" t="str">
        <f t="shared" si="20"/>
        <v>14</v>
      </c>
      <c r="F193" s="14">
        <v>14.4</v>
      </c>
      <c r="G193" s="5" t="str">
        <f t="shared" si="21"/>
        <v>10</v>
      </c>
      <c r="H193" s="15">
        <v>14.28</v>
      </c>
      <c r="I193" s="5" t="str">
        <f t="shared" si="22"/>
        <v>0</v>
      </c>
      <c r="J193" s="1">
        <v>10</v>
      </c>
      <c r="K193" s="5" t="str">
        <f t="shared" si="23"/>
        <v>0</v>
      </c>
      <c r="L193" s="1">
        <f t="shared" si="24"/>
        <v>24</v>
      </c>
    </row>
    <row r="194" spans="1:12" ht="15" x14ac:dyDescent="0.25">
      <c r="A194" s="1">
        <v>25</v>
      </c>
      <c r="B194" s="6" t="s">
        <v>297</v>
      </c>
      <c r="C194" s="5" t="s">
        <v>298</v>
      </c>
      <c r="D194" s="5">
        <v>12</v>
      </c>
      <c r="E194" s="5" t="str">
        <f t="shared" si="20"/>
        <v>14</v>
      </c>
      <c r="F194" s="14">
        <v>14.2</v>
      </c>
      <c r="G194" s="5" t="str">
        <f t="shared" si="21"/>
        <v>10</v>
      </c>
      <c r="H194" s="15">
        <v>12.43</v>
      </c>
      <c r="I194" s="5" t="str">
        <f t="shared" si="22"/>
        <v>15</v>
      </c>
      <c r="J194" s="1">
        <v>7</v>
      </c>
      <c r="K194" s="5" t="str">
        <f t="shared" si="23"/>
        <v>0</v>
      </c>
      <c r="L194" s="1">
        <f t="shared" si="24"/>
        <v>39</v>
      </c>
    </row>
    <row r="195" spans="1:12" ht="15" x14ac:dyDescent="0.25">
      <c r="A195" s="1">
        <v>26</v>
      </c>
      <c r="B195" s="6" t="s">
        <v>323</v>
      </c>
      <c r="C195" s="5" t="s">
        <v>324</v>
      </c>
      <c r="D195" s="5">
        <v>12</v>
      </c>
      <c r="E195" s="5" t="str">
        <f t="shared" si="20"/>
        <v>14</v>
      </c>
      <c r="F195" s="14">
        <v>13.7</v>
      </c>
      <c r="G195" s="5" t="str">
        <f t="shared" si="21"/>
        <v>14</v>
      </c>
      <c r="H195" s="15">
        <v>13.16</v>
      </c>
      <c r="I195" s="5" t="str">
        <f t="shared" si="22"/>
        <v>15</v>
      </c>
      <c r="J195" s="1">
        <v>13</v>
      </c>
      <c r="K195" s="5" t="str">
        <f t="shared" si="23"/>
        <v>0</v>
      </c>
      <c r="L195" s="1">
        <f t="shared" si="24"/>
        <v>43</v>
      </c>
    </row>
    <row r="196" spans="1:12" ht="15" x14ac:dyDescent="0.25">
      <c r="A196" s="1">
        <v>27</v>
      </c>
      <c r="B196" s="6" t="s">
        <v>273</v>
      </c>
      <c r="C196" s="5" t="s">
        <v>274</v>
      </c>
      <c r="D196" s="5"/>
      <c r="E196" s="5" t="str">
        <f t="shared" si="20"/>
        <v>0</v>
      </c>
      <c r="F196" s="14"/>
      <c r="G196" s="5" t="str">
        <f t="shared" si="21"/>
        <v>0</v>
      </c>
      <c r="H196" s="15"/>
      <c r="I196" s="5" t="str">
        <f t="shared" si="22"/>
        <v>0</v>
      </c>
      <c r="J196" s="1"/>
      <c r="K196" s="5" t="str">
        <f t="shared" si="23"/>
        <v>0</v>
      </c>
      <c r="L196" s="16" t="s">
        <v>626</v>
      </c>
    </row>
    <row r="197" spans="1:12" ht="15" x14ac:dyDescent="0.25">
      <c r="A197" s="1">
        <v>28</v>
      </c>
      <c r="B197" s="6" t="s">
        <v>277</v>
      </c>
      <c r="C197" s="5" t="s">
        <v>278</v>
      </c>
      <c r="D197" s="5">
        <v>10</v>
      </c>
      <c r="E197" s="5" t="str">
        <f t="shared" si="20"/>
        <v>10</v>
      </c>
      <c r="F197" s="14">
        <v>14.7</v>
      </c>
      <c r="G197" s="5" t="str">
        <f t="shared" si="21"/>
        <v>6</v>
      </c>
      <c r="H197" s="15">
        <v>13.33</v>
      </c>
      <c r="I197" s="5" t="str">
        <f t="shared" si="22"/>
        <v>10</v>
      </c>
      <c r="J197" s="1">
        <v>16</v>
      </c>
      <c r="K197" s="5" t="str">
        <f t="shared" si="23"/>
        <v>0</v>
      </c>
      <c r="L197" s="1">
        <f t="shared" si="24"/>
        <v>26</v>
      </c>
    </row>
    <row r="198" spans="1:12" ht="15" x14ac:dyDescent="0.25">
      <c r="A198" s="1">
        <v>29</v>
      </c>
      <c r="B198" s="6" t="s">
        <v>305</v>
      </c>
      <c r="C198" s="5" t="s">
        <v>306</v>
      </c>
      <c r="D198" s="5">
        <v>12</v>
      </c>
      <c r="E198" s="5" t="str">
        <f t="shared" si="20"/>
        <v>14</v>
      </c>
      <c r="F198" s="14">
        <v>14</v>
      </c>
      <c r="G198" s="5" t="str">
        <f t="shared" si="21"/>
        <v>14</v>
      </c>
      <c r="H198" s="15">
        <v>12.49</v>
      </c>
      <c r="I198" s="5" t="str">
        <f t="shared" si="22"/>
        <v>15</v>
      </c>
      <c r="J198" s="1">
        <v>21</v>
      </c>
      <c r="K198" s="5" t="str">
        <f t="shared" si="23"/>
        <v>0</v>
      </c>
      <c r="L198" s="1">
        <f t="shared" si="24"/>
        <v>43</v>
      </c>
    </row>
    <row r="199" spans="1:12" ht="15" x14ac:dyDescent="0.25">
      <c r="A199" s="1">
        <v>30</v>
      </c>
      <c r="B199" s="6" t="s">
        <v>269</v>
      </c>
      <c r="C199" s="5" t="s">
        <v>270</v>
      </c>
      <c r="D199" s="5">
        <v>12</v>
      </c>
      <c r="E199" s="5" t="str">
        <f t="shared" si="20"/>
        <v>14</v>
      </c>
      <c r="F199" s="14">
        <v>14.1</v>
      </c>
      <c r="G199" s="5" t="str">
        <f t="shared" si="21"/>
        <v>10</v>
      </c>
      <c r="H199" s="15">
        <v>14.3</v>
      </c>
      <c r="I199" s="5" t="str">
        <f t="shared" si="22"/>
        <v>0</v>
      </c>
      <c r="J199" s="1">
        <v>0</v>
      </c>
      <c r="K199" s="5" t="str">
        <f t="shared" si="23"/>
        <v>0</v>
      </c>
      <c r="L199" s="1">
        <f t="shared" si="24"/>
        <v>24</v>
      </c>
    </row>
    <row r="200" spans="1:12" ht="15" x14ac:dyDescent="0.25">
      <c r="C200" s="8"/>
    </row>
    <row r="201" spans="1:12" ht="21" customHeight="1" x14ac:dyDescent="0.25">
      <c r="B201" s="3" t="s">
        <v>9</v>
      </c>
      <c r="C201" s="2" t="s">
        <v>628</v>
      </c>
    </row>
    <row r="202" spans="1:12" ht="21" customHeight="1" x14ac:dyDescent="0.25">
      <c r="B202" s="3" t="s">
        <v>12</v>
      </c>
      <c r="C202" s="2" t="s">
        <v>627</v>
      </c>
    </row>
    <row r="203" spans="1:12" ht="21" customHeight="1" x14ac:dyDescent="0.25">
      <c r="C203" s="2" t="s">
        <v>629</v>
      </c>
    </row>
    <row r="204" spans="1:12" ht="21" customHeight="1" x14ac:dyDescent="0.25">
      <c r="C204" s="2" t="s">
        <v>630</v>
      </c>
    </row>
    <row r="205" spans="1:12" ht="21" customHeight="1" x14ac:dyDescent="0.25">
      <c r="B205" s="3" t="s">
        <v>3</v>
      </c>
      <c r="C205" s="2" t="s">
        <v>631</v>
      </c>
    </row>
    <row r="206" spans="1:12" ht="50.25" customHeight="1" x14ac:dyDescent="0.25">
      <c r="A206" s="17" t="s">
        <v>625</v>
      </c>
      <c r="B206" s="17"/>
      <c r="C206" s="17"/>
      <c r="D206" s="17"/>
      <c r="E206" s="17"/>
      <c r="F206" s="17"/>
      <c r="G206" s="17"/>
      <c r="H206" s="17"/>
      <c r="I206" s="17"/>
      <c r="J206" s="17"/>
      <c r="K206" s="17"/>
      <c r="L206" s="17"/>
    </row>
    <row r="207" spans="1:12" ht="19.5" customHeight="1" x14ac:dyDescent="0.25">
      <c r="A207" s="17" t="s">
        <v>20</v>
      </c>
      <c r="B207" s="17"/>
      <c r="C207" s="17"/>
      <c r="D207" s="17"/>
      <c r="E207" s="17"/>
      <c r="F207" s="17"/>
      <c r="G207" s="17"/>
      <c r="H207" s="17"/>
      <c r="I207" s="17"/>
      <c r="J207" s="17"/>
      <c r="K207" s="17"/>
      <c r="L207" s="17"/>
    </row>
    <row r="208" spans="1:12" ht="6.75" customHeight="1" x14ac:dyDescent="0.25">
      <c r="A208" s="7"/>
      <c r="B208" s="7"/>
      <c r="C208" s="7"/>
      <c r="D208" s="11"/>
    </row>
    <row r="209" spans="1:12" ht="41.25" customHeight="1" x14ac:dyDescent="0.25">
      <c r="A209" s="20" t="s">
        <v>0</v>
      </c>
      <c r="B209" s="20" t="s">
        <v>8</v>
      </c>
      <c r="C209" s="22" t="s">
        <v>11</v>
      </c>
      <c r="D209" s="9" t="s">
        <v>4</v>
      </c>
      <c r="E209" s="18" t="s">
        <v>10</v>
      </c>
      <c r="F209" s="9" t="s">
        <v>1</v>
      </c>
      <c r="G209" s="24" t="s">
        <v>10</v>
      </c>
      <c r="H209" s="13" t="s">
        <v>13</v>
      </c>
      <c r="I209" s="24" t="s">
        <v>10</v>
      </c>
      <c r="J209" s="9" t="s">
        <v>14</v>
      </c>
      <c r="K209" s="18" t="s">
        <v>10</v>
      </c>
      <c r="L209" s="25" t="s">
        <v>7</v>
      </c>
    </row>
    <row r="210" spans="1:12" ht="28.5" customHeight="1" x14ac:dyDescent="0.25">
      <c r="A210" s="21"/>
      <c r="B210" s="21"/>
      <c r="C210" s="23"/>
      <c r="D210" s="10" t="s">
        <v>5</v>
      </c>
      <c r="E210" s="19"/>
      <c r="F210" s="10" t="s">
        <v>2</v>
      </c>
      <c r="G210" s="24"/>
      <c r="H210" s="13"/>
      <c r="I210" s="24"/>
      <c r="J210" s="10" t="s">
        <v>6</v>
      </c>
      <c r="K210" s="19"/>
      <c r="L210" s="26"/>
    </row>
    <row r="211" spans="1:12" ht="15" x14ac:dyDescent="0.25">
      <c r="A211" s="1">
        <v>1</v>
      </c>
      <c r="B211" s="6" t="s">
        <v>331</v>
      </c>
      <c r="C211" s="5" t="s">
        <v>332</v>
      </c>
      <c r="D211" s="5">
        <v>12</v>
      </c>
      <c r="E211" s="5" t="str">
        <f>IF(D211&gt;=12,"14",IF(D211&gt;=10,"10",IF(D211&gt;=8,"6","0")))</f>
        <v>14</v>
      </c>
      <c r="F211" s="12">
        <v>14.5</v>
      </c>
      <c r="G211" s="5" t="str">
        <f>IF(F211&gt;=15.3,"0",IF(F211&gt;=14.5,"6",IF(F211&gt;=14.1,"10",IF(F211&gt;=1,"14","0"))))</f>
        <v>6</v>
      </c>
      <c r="H211" s="15">
        <v>12.54</v>
      </c>
      <c r="I211" s="5" t="str">
        <f>IF(H211&gt;=14.01,"0",IF(H211&gt;=13.21,"10",IF(H211&gt;=12.41,"15",IF(H211&gt;=1,"20","0"))))</f>
        <v>15</v>
      </c>
      <c r="J211" s="1">
        <v>17</v>
      </c>
      <c r="K211" s="5" t="str">
        <f>IF(J211&gt;=40,"45",IF(J211&gt;=35,"34",IF(J211&gt;=30,"23","0")))</f>
        <v>0</v>
      </c>
      <c r="L211" s="1">
        <f>E211+G211+I211+K211</f>
        <v>35</v>
      </c>
    </row>
    <row r="212" spans="1:12" ht="15" x14ac:dyDescent="0.25">
      <c r="A212" s="1">
        <v>2</v>
      </c>
      <c r="B212" s="6" t="s">
        <v>327</v>
      </c>
      <c r="C212" s="5" t="s">
        <v>328</v>
      </c>
      <c r="D212" s="5">
        <v>12</v>
      </c>
      <c r="E212" s="5" t="str">
        <f t="shared" ref="E212:E240" si="25">IF(D212&gt;=12,"14",IF(D212&gt;=10,"10",IF(D212&gt;=8,"6","0")))</f>
        <v>14</v>
      </c>
      <c r="F212" s="14">
        <v>14.6</v>
      </c>
      <c r="G212" s="5" t="str">
        <f t="shared" ref="G212:G240" si="26">IF(F212&gt;=15.3,"0",IF(F212&gt;=14.5,"6",IF(F212&gt;=14.1,"10",IF(F212&gt;=1,"14","0"))))</f>
        <v>6</v>
      </c>
      <c r="H212" s="15">
        <v>12.26</v>
      </c>
      <c r="I212" s="5" t="str">
        <f t="shared" ref="I212:I240" si="27">IF(H212&gt;=14.01,"0",IF(H212&gt;=13.21,"10",IF(H212&gt;=12.41,"15",IF(H212&gt;=1,"20","0"))))</f>
        <v>20</v>
      </c>
      <c r="J212" s="1">
        <v>15</v>
      </c>
      <c r="K212" s="5" t="str">
        <f t="shared" ref="K212:K240" si="28">IF(J212&gt;=40,"45",IF(J212&gt;=35,"34",IF(J212&gt;=30,"23","0")))</f>
        <v>0</v>
      </c>
      <c r="L212" s="1">
        <f t="shared" ref="L212:L240" si="29">E212+G212+I212+K212</f>
        <v>40</v>
      </c>
    </row>
    <row r="213" spans="1:12" ht="15" x14ac:dyDescent="0.25">
      <c r="A213" s="1">
        <v>3</v>
      </c>
      <c r="B213" s="6" t="s">
        <v>367</v>
      </c>
      <c r="C213" s="5" t="s">
        <v>368</v>
      </c>
      <c r="D213" s="5">
        <v>12</v>
      </c>
      <c r="E213" s="5" t="str">
        <f t="shared" si="25"/>
        <v>14</v>
      </c>
      <c r="F213" s="14">
        <v>13.5</v>
      </c>
      <c r="G213" s="5" t="str">
        <f t="shared" si="26"/>
        <v>14</v>
      </c>
      <c r="H213" s="15">
        <v>14.46</v>
      </c>
      <c r="I213" s="5" t="str">
        <f t="shared" si="27"/>
        <v>0</v>
      </c>
      <c r="J213" s="1">
        <v>25</v>
      </c>
      <c r="K213" s="5" t="str">
        <f t="shared" si="28"/>
        <v>0</v>
      </c>
      <c r="L213" s="1">
        <f t="shared" si="29"/>
        <v>28</v>
      </c>
    </row>
    <row r="214" spans="1:12" ht="15" x14ac:dyDescent="0.25">
      <c r="A214" s="1">
        <v>4</v>
      </c>
      <c r="B214" s="6" t="s">
        <v>341</v>
      </c>
      <c r="C214" s="5" t="s">
        <v>342</v>
      </c>
      <c r="D214" s="5">
        <v>12</v>
      </c>
      <c r="E214" s="5" t="str">
        <f t="shared" si="25"/>
        <v>14</v>
      </c>
      <c r="F214" s="14">
        <v>13.7</v>
      </c>
      <c r="G214" s="5" t="str">
        <f t="shared" si="26"/>
        <v>14</v>
      </c>
      <c r="H214" s="15">
        <v>11.53</v>
      </c>
      <c r="I214" s="5" t="str">
        <f t="shared" si="27"/>
        <v>20</v>
      </c>
      <c r="J214" s="1">
        <v>11</v>
      </c>
      <c r="K214" s="5" t="str">
        <f t="shared" si="28"/>
        <v>0</v>
      </c>
      <c r="L214" s="1">
        <f t="shared" si="29"/>
        <v>48</v>
      </c>
    </row>
    <row r="215" spans="1:12" ht="15" x14ac:dyDescent="0.25">
      <c r="A215" s="1">
        <v>5</v>
      </c>
      <c r="B215" s="6" t="s">
        <v>357</v>
      </c>
      <c r="C215" s="5" t="s">
        <v>358</v>
      </c>
      <c r="D215" s="5">
        <v>11</v>
      </c>
      <c r="E215" s="5" t="str">
        <f t="shared" si="25"/>
        <v>10</v>
      </c>
      <c r="F215" s="14">
        <v>14.3</v>
      </c>
      <c r="G215" s="5" t="str">
        <f t="shared" si="26"/>
        <v>10</v>
      </c>
      <c r="H215" s="15">
        <v>12.55</v>
      </c>
      <c r="I215" s="5" t="str">
        <f t="shared" si="27"/>
        <v>15</v>
      </c>
      <c r="J215" s="1">
        <v>20</v>
      </c>
      <c r="K215" s="5" t="str">
        <f t="shared" si="28"/>
        <v>0</v>
      </c>
      <c r="L215" s="1">
        <f t="shared" si="29"/>
        <v>35</v>
      </c>
    </row>
    <row r="216" spans="1:12" ht="15" x14ac:dyDescent="0.25">
      <c r="A216" s="1">
        <v>6</v>
      </c>
      <c r="B216" s="6" t="s">
        <v>353</v>
      </c>
      <c r="C216" s="5" t="s">
        <v>354</v>
      </c>
      <c r="D216" s="5">
        <v>11</v>
      </c>
      <c r="E216" s="5" t="str">
        <f t="shared" si="25"/>
        <v>10</v>
      </c>
      <c r="F216" s="14">
        <v>14</v>
      </c>
      <c r="G216" s="5" t="str">
        <f t="shared" si="26"/>
        <v>14</v>
      </c>
      <c r="H216" s="15">
        <v>14.05</v>
      </c>
      <c r="I216" s="5" t="str">
        <f t="shared" si="27"/>
        <v>0</v>
      </c>
      <c r="J216" s="1">
        <v>5</v>
      </c>
      <c r="K216" s="5" t="str">
        <f t="shared" si="28"/>
        <v>0</v>
      </c>
      <c r="L216" s="1">
        <f t="shared" si="29"/>
        <v>24</v>
      </c>
    </row>
    <row r="217" spans="1:12" ht="15" x14ac:dyDescent="0.25">
      <c r="A217" s="1">
        <v>7</v>
      </c>
      <c r="B217" s="6" t="s">
        <v>377</v>
      </c>
      <c r="C217" s="5" t="s">
        <v>378</v>
      </c>
      <c r="D217" s="5">
        <v>12</v>
      </c>
      <c r="E217" s="5" t="str">
        <f t="shared" si="25"/>
        <v>14</v>
      </c>
      <c r="F217" s="14">
        <v>14.7</v>
      </c>
      <c r="G217" s="5" t="str">
        <f t="shared" si="26"/>
        <v>6</v>
      </c>
      <c r="H217" s="15">
        <v>13.32</v>
      </c>
      <c r="I217" s="5" t="str">
        <f t="shared" si="27"/>
        <v>10</v>
      </c>
      <c r="J217" s="1">
        <v>23</v>
      </c>
      <c r="K217" s="5" t="str">
        <f t="shared" si="28"/>
        <v>0</v>
      </c>
      <c r="L217" s="1">
        <f t="shared" si="29"/>
        <v>30</v>
      </c>
    </row>
    <row r="218" spans="1:12" ht="15" x14ac:dyDescent="0.25">
      <c r="A218" s="1">
        <v>8</v>
      </c>
      <c r="B218" s="6" t="s">
        <v>339</v>
      </c>
      <c r="C218" s="5" t="s">
        <v>340</v>
      </c>
      <c r="D218" s="5">
        <v>12</v>
      </c>
      <c r="E218" s="5" t="str">
        <f t="shared" si="25"/>
        <v>14</v>
      </c>
      <c r="F218" s="14">
        <v>13.3</v>
      </c>
      <c r="G218" s="5" t="str">
        <f t="shared" si="26"/>
        <v>14</v>
      </c>
      <c r="H218" s="15">
        <v>14.55</v>
      </c>
      <c r="I218" s="5" t="str">
        <f t="shared" si="27"/>
        <v>0</v>
      </c>
      <c r="J218" s="1">
        <v>9</v>
      </c>
      <c r="K218" s="5" t="str">
        <f t="shared" si="28"/>
        <v>0</v>
      </c>
      <c r="L218" s="1">
        <f t="shared" si="29"/>
        <v>28</v>
      </c>
    </row>
    <row r="219" spans="1:12" ht="15" x14ac:dyDescent="0.25">
      <c r="A219" s="1">
        <v>9</v>
      </c>
      <c r="B219" s="6" t="s">
        <v>325</v>
      </c>
      <c r="C219" s="5" t="s">
        <v>326</v>
      </c>
      <c r="D219" s="5">
        <v>11</v>
      </c>
      <c r="E219" s="5" t="str">
        <f t="shared" si="25"/>
        <v>10</v>
      </c>
      <c r="F219" s="14">
        <v>15.8</v>
      </c>
      <c r="G219" s="5" t="str">
        <f t="shared" si="26"/>
        <v>0</v>
      </c>
      <c r="H219" s="15">
        <v>0</v>
      </c>
      <c r="I219" s="5" t="str">
        <f t="shared" si="27"/>
        <v>0</v>
      </c>
      <c r="J219" s="1">
        <v>0</v>
      </c>
      <c r="K219" s="5" t="str">
        <f t="shared" si="28"/>
        <v>0</v>
      </c>
      <c r="L219" s="1">
        <f t="shared" si="29"/>
        <v>10</v>
      </c>
    </row>
    <row r="220" spans="1:12" ht="15" x14ac:dyDescent="0.25">
      <c r="A220" s="1">
        <v>10</v>
      </c>
      <c r="B220" s="6" t="s">
        <v>371</v>
      </c>
      <c r="C220" s="5" t="s">
        <v>372</v>
      </c>
      <c r="D220" s="5">
        <v>12</v>
      </c>
      <c r="E220" s="5" t="str">
        <f t="shared" si="25"/>
        <v>14</v>
      </c>
      <c r="F220" s="14">
        <v>13.7</v>
      </c>
      <c r="G220" s="5" t="str">
        <f t="shared" si="26"/>
        <v>14</v>
      </c>
      <c r="H220" s="15">
        <v>0</v>
      </c>
      <c r="I220" s="5" t="str">
        <f t="shared" si="27"/>
        <v>0</v>
      </c>
      <c r="J220" s="1">
        <v>20</v>
      </c>
      <c r="K220" s="5" t="str">
        <f t="shared" si="28"/>
        <v>0</v>
      </c>
      <c r="L220" s="1">
        <f t="shared" si="29"/>
        <v>28</v>
      </c>
    </row>
    <row r="221" spans="1:12" ht="15" x14ac:dyDescent="0.25">
      <c r="A221" s="1">
        <v>11</v>
      </c>
      <c r="B221" s="6" t="s">
        <v>361</v>
      </c>
      <c r="C221" s="5" t="s">
        <v>362</v>
      </c>
      <c r="D221" s="5">
        <v>12</v>
      </c>
      <c r="E221" s="5" t="str">
        <f t="shared" si="25"/>
        <v>14</v>
      </c>
      <c r="F221" s="14">
        <v>14.3</v>
      </c>
      <c r="G221" s="5" t="str">
        <f t="shared" si="26"/>
        <v>10</v>
      </c>
      <c r="H221" s="15">
        <v>12.5</v>
      </c>
      <c r="I221" s="5" t="str">
        <f t="shared" si="27"/>
        <v>15</v>
      </c>
      <c r="J221" s="1">
        <v>23</v>
      </c>
      <c r="K221" s="5" t="str">
        <f t="shared" si="28"/>
        <v>0</v>
      </c>
      <c r="L221" s="1">
        <f t="shared" si="29"/>
        <v>39</v>
      </c>
    </row>
    <row r="222" spans="1:12" ht="15" x14ac:dyDescent="0.25">
      <c r="A222" s="1">
        <v>12</v>
      </c>
      <c r="B222" s="6" t="s">
        <v>345</v>
      </c>
      <c r="C222" s="5" t="s">
        <v>346</v>
      </c>
      <c r="D222" s="5">
        <v>10</v>
      </c>
      <c r="E222" s="5" t="str">
        <f t="shared" si="25"/>
        <v>10</v>
      </c>
      <c r="F222" s="14">
        <v>13.9</v>
      </c>
      <c r="G222" s="5" t="str">
        <f t="shared" si="26"/>
        <v>14</v>
      </c>
      <c r="H222" s="15">
        <v>12.1</v>
      </c>
      <c r="I222" s="5" t="str">
        <f t="shared" si="27"/>
        <v>20</v>
      </c>
      <c r="J222" s="1">
        <v>22</v>
      </c>
      <c r="K222" s="5" t="str">
        <f t="shared" si="28"/>
        <v>0</v>
      </c>
      <c r="L222" s="1">
        <f t="shared" si="29"/>
        <v>44</v>
      </c>
    </row>
    <row r="223" spans="1:12" ht="15" x14ac:dyDescent="0.25">
      <c r="A223" s="1">
        <v>13</v>
      </c>
      <c r="B223" s="6" t="s">
        <v>335</v>
      </c>
      <c r="C223" s="5" t="s">
        <v>336</v>
      </c>
      <c r="D223" s="5"/>
      <c r="E223" s="5" t="str">
        <f t="shared" si="25"/>
        <v>0</v>
      </c>
      <c r="F223" s="14"/>
      <c r="G223" s="5" t="str">
        <f t="shared" si="26"/>
        <v>0</v>
      </c>
      <c r="H223" s="15"/>
      <c r="I223" s="5" t="str">
        <f t="shared" si="27"/>
        <v>0</v>
      </c>
      <c r="J223" s="1"/>
      <c r="K223" s="5" t="str">
        <f t="shared" si="28"/>
        <v>0</v>
      </c>
      <c r="L223" s="16" t="s">
        <v>626</v>
      </c>
    </row>
    <row r="224" spans="1:12" ht="15" x14ac:dyDescent="0.25">
      <c r="A224" s="1">
        <v>14</v>
      </c>
      <c r="B224" s="6" t="s">
        <v>383</v>
      </c>
      <c r="C224" s="5" t="s">
        <v>384</v>
      </c>
      <c r="D224" s="5">
        <v>12</v>
      </c>
      <c r="E224" s="5" t="str">
        <f t="shared" si="25"/>
        <v>14</v>
      </c>
      <c r="F224" s="14">
        <v>15</v>
      </c>
      <c r="G224" s="5" t="str">
        <f t="shared" si="26"/>
        <v>6</v>
      </c>
      <c r="H224" s="15">
        <v>13.1</v>
      </c>
      <c r="I224" s="5" t="str">
        <f t="shared" si="27"/>
        <v>15</v>
      </c>
      <c r="J224" s="1">
        <v>9</v>
      </c>
      <c r="K224" s="5" t="str">
        <f t="shared" si="28"/>
        <v>0</v>
      </c>
      <c r="L224" s="1">
        <f t="shared" si="29"/>
        <v>35</v>
      </c>
    </row>
    <row r="225" spans="1:12" ht="15" x14ac:dyDescent="0.25">
      <c r="A225" s="1">
        <v>15</v>
      </c>
      <c r="B225" s="6" t="s">
        <v>349</v>
      </c>
      <c r="C225" s="5" t="s">
        <v>350</v>
      </c>
      <c r="D225" s="5">
        <v>12</v>
      </c>
      <c r="E225" s="5" t="str">
        <f t="shared" si="25"/>
        <v>14</v>
      </c>
      <c r="F225" s="14">
        <v>14</v>
      </c>
      <c r="G225" s="5" t="str">
        <f t="shared" si="26"/>
        <v>14</v>
      </c>
      <c r="H225" s="15">
        <v>14.04</v>
      </c>
      <c r="I225" s="5" t="str">
        <f t="shared" si="27"/>
        <v>0</v>
      </c>
      <c r="J225" s="1">
        <v>0</v>
      </c>
      <c r="K225" s="5" t="str">
        <f t="shared" si="28"/>
        <v>0</v>
      </c>
      <c r="L225" s="1">
        <f t="shared" si="29"/>
        <v>28</v>
      </c>
    </row>
    <row r="226" spans="1:12" ht="15" x14ac:dyDescent="0.25">
      <c r="A226" s="1">
        <v>16</v>
      </c>
      <c r="B226" s="6" t="s">
        <v>355</v>
      </c>
      <c r="C226" s="5" t="s">
        <v>356</v>
      </c>
      <c r="D226" s="5"/>
      <c r="E226" s="5" t="str">
        <f t="shared" si="25"/>
        <v>0</v>
      </c>
      <c r="F226" s="14"/>
      <c r="G226" s="5" t="str">
        <f t="shared" si="26"/>
        <v>0</v>
      </c>
      <c r="H226" s="15"/>
      <c r="I226" s="5" t="str">
        <f t="shared" si="27"/>
        <v>0</v>
      </c>
      <c r="J226" s="1"/>
      <c r="K226" s="5" t="str">
        <f t="shared" si="28"/>
        <v>0</v>
      </c>
      <c r="L226" s="16" t="s">
        <v>626</v>
      </c>
    </row>
    <row r="227" spans="1:12" ht="15" x14ac:dyDescent="0.25">
      <c r="A227" s="1">
        <v>17</v>
      </c>
      <c r="B227" s="6" t="s">
        <v>343</v>
      </c>
      <c r="C227" s="5" t="s">
        <v>344</v>
      </c>
      <c r="D227" s="5"/>
      <c r="E227" s="5" t="str">
        <f t="shared" si="25"/>
        <v>0</v>
      </c>
      <c r="F227" s="14"/>
      <c r="G227" s="5" t="str">
        <f t="shared" si="26"/>
        <v>0</v>
      </c>
      <c r="H227" s="15"/>
      <c r="I227" s="5" t="str">
        <f t="shared" si="27"/>
        <v>0</v>
      </c>
      <c r="J227" s="1"/>
      <c r="K227" s="5" t="str">
        <f t="shared" si="28"/>
        <v>0</v>
      </c>
      <c r="L227" s="16" t="s">
        <v>626</v>
      </c>
    </row>
    <row r="228" spans="1:12" ht="15" x14ac:dyDescent="0.25">
      <c r="A228" s="1">
        <v>18</v>
      </c>
      <c r="B228" s="6" t="s">
        <v>379</v>
      </c>
      <c r="C228" s="5" t="s">
        <v>380</v>
      </c>
      <c r="D228" s="5">
        <v>12</v>
      </c>
      <c r="E228" s="5" t="str">
        <f t="shared" si="25"/>
        <v>14</v>
      </c>
      <c r="F228" s="14">
        <v>14.5</v>
      </c>
      <c r="G228" s="5" t="str">
        <f t="shared" si="26"/>
        <v>6</v>
      </c>
      <c r="H228" s="15">
        <v>12.5</v>
      </c>
      <c r="I228" s="5" t="str">
        <f t="shared" si="27"/>
        <v>15</v>
      </c>
      <c r="J228" s="1">
        <v>5</v>
      </c>
      <c r="K228" s="5" t="str">
        <f t="shared" si="28"/>
        <v>0</v>
      </c>
      <c r="L228" s="1">
        <f t="shared" si="29"/>
        <v>35</v>
      </c>
    </row>
    <row r="229" spans="1:12" ht="15" x14ac:dyDescent="0.25">
      <c r="A229" s="1">
        <v>19</v>
      </c>
      <c r="B229" s="6" t="s">
        <v>369</v>
      </c>
      <c r="C229" s="5" t="s">
        <v>370</v>
      </c>
      <c r="D229" s="5">
        <v>8</v>
      </c>
      <c r="E229" s="5" t="str">
        <f t="shared" si="25"/>
        <v>6</v>
      </c>
      <c r="F229" s="14">
        <v>14.2</v>
      </c>
      <c r="G229" s="5" t="str">
        <f t="shared" si="26"/>
        <v>10</v>
      </c>
      <c r="H229" s="15">
        <v>12.31</v>
      </c>
      <c r="I229" s="5" t="str">
        <f t="shared" si="27"/>
        <v>20</v>
      </c>
      <c r="J229" s="1">
        <v>3</v>
      </c>
      <c r="K229" s="5" t="str">
        <f t="shared" si="28"/>
        <v>0</v>
      </c>
      <c r="L229" s="1">
        <f t="shared" si="29"/>
        <v>36</v>
      </c>
    </row>
    <row r="230" spans="1:12" ht="15" x14ac:dyDescent="0.25">
      <c r="A230" s="1">
        <v>20</v>
      </c>
      <c r="B230" s="6" t="s">
        <v>381</v>
      </c>
      <c r="C230" s="5" t="s">
        <v>382</v>
      </c>
      <c r="D230" s="5">
        <v>12</v>
      </c>
      <c r="E230" s="5" t="str">
        <f t="shared" si="25"/>
        <v>14</v>
      </c>
      <c r="F230" s="14">
        <v>14.2</v>
      </c>
      <c r="G230" s="5" t="str">
        <f t="shared" si="26"/>
        <v>10</v>
      </c>
      <c r="H230" s="15">
        <v>11.28</v>
      </c>
      <c r="I230" s="5" t="str">
        <f t="shared" si="27"/>
        <v>20</v>
      </c>
      <c r="J230" s="1">
        <v>27</v>
      </c>
      <c r="K230" s="5" t="str">
        <f t="shared" si="28"/>
        <v>0</v>
      </c>
      <c r="L230" s="1">
        <f t="shared" si="29"/>
        <v>44</v>
      </c>
    </row>
    <row r="231" spans="1:12" ht="15" x14ac:dyDescent="0.25">
      <c r="A231" s="1">
        <v>21</v>
      </c>
      <c r="B231" s="6" t="s">
        <v>365</v>
      </c>
      <c r="C231" s="5" t="s">
        <v>366</v>
      </c>
      <c r="D231" s="5">
        <v>12</v>
      </c>
      <c r="E231" s="5" t="str">
        <f t="shared" si="25"/>
        <v>14</v>
      </c>
      <c r="F231" s="14">
        <v>15.2</v>
      </c>
      <c r="G231" s="5" t="str">
        <f t="shared" si="26"/>
        <v>6</v>
      </c>
      <c r="H231" s="15">
        <v>13.25</v>
      </c>
      <c r="I231" s="5" t="str">
        <f t="shared" si="27"/>
        <v>10</v>
      </c>
      <c r="J231" s="1">
        <v>30</v>
      </c>
      <c r="K231" s="5" t="str">
        <f t="shared" si="28"/>
        <v>23</v>
      </c>
      <c r="L231" s="1">
        <f t="shared" si="29"/>
        <v>53</v>
      </c>
    </row>
    <row r="232" spans="1:12" ht="15" x14ac:dyDescent="0.25">
      <c r="A232" s="1">
        <v>22</v>
      </c>
      <c r="B232" s="6" t="s">
        <v>359</v>
      </c>
      <c r="C232" s="5" t="s">
        <v>360</v>
      </c>
      <c r="D232" s="5">
        <v>12</v>
      </c>
      <c r="E232" s="5" t="str">
        <f t="shared" si="25"/>
        <v>14</v>
      </c>
      <c r="F232" s="14">
        <v>14.2</v>
      </c>
      <c r="G232" s="5" t="str">
        <f t="shared" si="26"/>
        <v>10</v>
      </c>
      <c r="H232" s="15">
        <v>0</v>
      </c>
      <c r="I232" s="5" t="str">
        <f t="shared" si="27"/>
        <v>0</v>
      </c>
      <c r="J232" s="1">
        <v>6</v>
      </c>
      <c r="K232" s="5" t="str">
        <f t="shared" si="28"/>
        <v>0</v>
      </c>
      <c r="L232" s="1">
        <f t="shared" si="29"/>
        <v>24</v>
      </c>
    </row>
    <row r="233" spans="1:12" ht="15" x14ac:dyDescent="0.25">
      <c r="A233" s="1">
        <v>23</v>
      </c>
      <c r="B233" s="6" t="s">
        <v>375</v>
      </c>
      <c r="C233" s="5" t="s">
        <v>376</v>
      </c>
      <c r="D233" s="5">
        <v>12</v>
      </c>
      <c r="E233" s="5" t="str">
        <f t="shared" si="25"/>
        <v>14</v>
      </c>
      <c r="F233" s="14">
        <v>14.2</v>
      </c>
      <c r="G233" s="5" t="str">
        <f t="shared" si="26"/>
        <v>10</v>
      </c>
      <c r="H233" s="15">
        <v>13.13</v>
      </c>
      <c r="I233" s="5" t="str">
        <f t="shared" si="27"/>
        <v>15</v>
      </c>
      <c r="J233" s="1">
        <v>22</v>
      </c>
      <c r="K233" s="5" t="str">
        <f t="shared" si="28"/>
        <v>0</v>
      </c>
      <c r="L233" s="1">
        <f t="shared" si="29"/>
        <v>39</v>
      </c>
    </row>
    <row r="234" spans="1:12" ht="15" x14ac:dyDescent="0.25">
      <c r="A234" s="1">
        <v>24</v>
      </c>
      <c r="B234" s="6" t="s">
        <v>363</v>
      </c>
      <c r="C234" s="5" t="s">
        <v>364</v>
      </c>
      <c r="D234" s="5">
        <v>12</v>
      </c>
      <c r="E234" s="5" t="str">
        <f t="shared" si="25"/>
        <v>14</v>
      </c>
      <c r="F234" s="14">
        <v>13.6</v>
      </c>
      <c r="G234" s="5" t="str">
        <f t="shared" si="26"/>
        <v>14</v>
      </c>
      <c r="H234" s="15">
        <v>11.28</v>
      </c>
      <c r="I234" s="5" t="str">
        <f t="shared" si="27"/>
        <v>20</v>
      </c>
      <c r="J234" s="1">
        <v>19</v>
      </c>
      <c r="K234" s="5" t="str">
        <f t="shared" si="28"/>
        <v>0</v>
      </c>
      <c r="L234" s="1">
        <f t="shared" si="29"/>
        <v>48</v>
      </c>
    </row>
    <row r="235" spans="1:12" ht="15" x14ac:dyDescent="0.25">
      <c r="A235" s="1">
        <v>25</v>
      </c>
      <c r="B235" s="6" t="s">
        <v>373</v>
      </c>
      <c r="C235" s="5" t="s">
        <v>374</v>
      </c>
      <c r="D235" s="5">
        <v>12</v>
      </c>
      <c r="E235" s="5" t="str">
        <f t="shared" si="25"/>
        <v>14</v>
      </c>
      <c r="F235" s="14">
        <v>13.2</v>
      </c>
      <c r="G235" s="5" t="str">
        <f t="shared" si="26"/>
        <v>14</v>
      </c>
      <c r="H235" s="15">
        <v>12.18</v>
      </c>
      <c r="I235" s="5" t="str">
        <f t="shared" si="27"/>
        <v>20</v>
      </c>
      <c r="J235" s="1">
        <v>24</v>
      </c>
      <c r="K235" s="5" t="str">
        <f t="shared" si="28"/>
        <v>0</v>
      </c>
      <c r="L235" s="1">
        <f t="shared" si="29"/>
        <v>48</v>
      </c>
    </row>
    <row r="236" spans="1:12" ht="15" x14ac:dyDescent="0.25">
      <c r="A236" s="1">
        <v>26</v>
      </c>
      <c r="B236" s="6" t="s">
        <v>329</v>
      </c>
      <c r="C236" s="5" t="s">
        <v>330</v>
      </c>
      <c r="D236" s="5"/>
      <c r="E236" s="5" t="str">
        <f t="shared" si="25"/>
        <v>0</v>
      </c>
      <c r="F236" s="14"/>
      <c r="G236" s="5" t="str">
        <f t="shared" si="26"/>
        <v>0</v>
      </c>
      <c r="H236" s="15"/>
      <c r="I236" s="5" t="str">
        <f t="shared" si="27"/>
        <v>0</v>
      </c>
      <c r="J236" s="1"/>
      <c r="K236" s="5" t="str">
        <f t="shared" si="28"/>
        <v>0</v>
      </c>
      <c r="L236" s="16" t="s">
        <v>626</v>
      </c>
    </row>
    <row r="237" spans="1:12" ht="15" x14ac:dyDescent="0.25">
      <c r="A237" s="1">
        <v>27</v>
      </c>
      <c r="B237" s="6" t="s">
        <v>337</v>
      </c>
      <c r="C237" s="5" t="s">
        <v>338</v>
      </c>
      <c r="D237" s="5">
        <v>12</v>
      </c>
      <c r="E237" s="5" t="str">
        <f t="shared" si="25"/>
        <v>14</v>
      </c>
      <c r="F237" s="14">
        <v>14.1</v>
      </c>
      <c r="G237" s="5" t="str">
        <f t="shared" si="26"/>
        <v>10</v>
      </c>
      <c r="H237" s="15">
        <v>12.17</v>
      </c>
      <c r="I237" s="5" t="str">
        <f t="shared" si="27"/>
        <v>20</v>
      </c>
      <c r="J237" s="1">
        <v>11</v>
      </c>
      <c r="K237" s="5" t="str">
        <f t="shared" si="28"/>
        <v>0</v>
      </c>
      <c r="L237" s="1">
        <f t="shared" si="29"/>
        <v>44</v>
      </c>
    </row>
    <row r="238" spans="1:12" ht="15" x14ac:dyDescent="0.25">
      <c r="A238" s="1">
        <v>28</v>
      </c>
      <c r="B238" s="6" t="s">
        <v>333</v>
      </c>
      <c r="C238" s="5" t="s">
        <v>334</v>
      </c>
      <c r="D238" s="5">
        <v>12</v>
      </c>
      <c r="E238" s="5" t="str">
        <f t="shared" si="25"/>
        <v>14</v>
      </c>
      <c r="F238" s="14">
        <v>13.9</v>
      </c>
      <c r="G238" s="5" t="str">
        <f t="shared" si="26"/>
        <v>14</v>
      </c>
      <c r="H238" s="15">
        <v>13.17</v>
      </c>
      <c r="I238" s="5" t="str">
        <f t="shared" si="27"/>
        <v>15</v>
      </c>
      <c r="J238" s="1">
        <v>21</v>
      </c>
      <c r="K238" s="5" t="str">
        <f t="shared" si="28"/>
        <v>0</v>
      </c>
      <c r="L238" s="1">
        <f t="shared" si="29"/>
        <v>43</v>
      </c>
    </row>
    <row r="239" spans="1:12" ht="15" x14ac:dyDescent="0.25">
      <c r="A239" s="1">
        <v>29</v>
      </c>
      <c r="B239" s="6" t="s">
        <v>351</v>
      </c>
      <c r="C239" s="5" t="s">
        <v>352</v>
      </c>
      <c r="D239" s="5">
        <v>12</v>
      </c>
      <c r="E239" s="5" t="str">
        <f t="shared" si="25"/>
        <v>14</v>
      </c>
      <c r="F239" s="14">
        <v>13.9</v>
      </c>
      <c r="G239" s="5" t="str">
        <f t="shared" si="26"/>
        <v>14</v>
      </c>
      <c r="H239" s="15">
        <v>12.16</v>
      </c>
      <c r="I239" s="5" t="str">
        <f t="shared" si="27"/>
        <v>20</v>
      </c>
      <c r="J239" s="1">
        <v>22</v>
      </c>
      <c r="K239" s="5" t="str">
        <f t="shared" si="28"/>
        <v>0</v>
      </c>
      <c r="L239" s="1">
        <f t="shared" si="29"/>
        <v>48</v>
      </c>
    </row>
    <row r="240" spans="1:12" ht="15" x14ac:dyDescent="0.25">
      <c r="A240" s="1">
        <v>30</v>
      </c>
      <c r="B240" s="6" t="s">
        <v>347</v>
      </c>
      <c r="C240" s="5" t="s">
        <v>348</v>
      </c>
      <c r="D240" s="5">
        <v>12</v>
      </c>
      <c r="E240" s="5" t="str">
        <f t="shared" si="25"/>
        <v>14</v>
      </c>
      <c r="F240" s="14">
        <v>13.5</v>
      </c>
      <c r="G240" s="5" t="str">
        <f t="shared" si="26"/>
        <v>14</v>
      </c>
      <c r="H240" s="15">
        <v>12.2</v>
      </c>
      <c r="I240" s="5" t="str">
        <f t="shared" si="27"/>
        <v>20</v>
      </c>
      <c r="J240" s="1">
        <v>13</v>
      </c>
      <c r="K240" s="5" t="str">
        <f t="shared" si="28"/>
        <v>0</v>
      </c>
      <c r="L240" s="1">
        <f t="shared" si="29"/>
        <v>48</v>
      </c>
    </row>
    <row r="241" spans="1:12" ht="15" x14ac:dyDescent="0.25">
      <c r="C241" s="8"/>
    </row>
    <row r="242" spans="1:12" ht="21" customHeight="1" x14ac:dyDescent="0.25">
      <c r="B242" s="3" t="s">
        <v>9</v>
      </c>
      <c r="C242" s="2" t="s">
        <v>628</v>
      </c>
    </row>
    <row r="243" spans="1:12" ht="21" customHeight="1" x14ac:dyDescent="0.25">
      <c r="B243" s="3" t="s">
        <v>12</v>
      </c>
      <c r="C243" s="2" t="s">
        <v>627</v>
      </c>
    </row>
    <row r="244" spans="1:12" ht="21" customHeight="1" x14ac:dyDescent="0.25">
      <c r="C244" s="2" t="s">
        <v>629</v>
      </c>
    </row>
    <row r="245" spans="1:12" ht="21" customHeight="1" x14ac:dyDescent="0.25">
      <c r="C245" s="2" t="s">
        <v>630</v>
      </c>
    </row>
    <row r="246" spans="1:12" ht="21" customHeight="1" x14ac:dyDescent="0.25">
      <c r="B246" s="3" t="s">
        <v>3</v>
      </c>
      <c r="C246" s="2" t="s">
        <v>631</v>
      </c>
    </row>
    <row r="247" spans="1:12" ht="50.25" customHeight="1" x14ac:dyDescent="0.25">
      <c r="A247" s="17" t="s">
        <v>625</v>
      </c>
      <c r="B247" s="17"/>
      <c r="C247" s="17"/>
      <c r="D247" s="17"/>
      <c r="E247" s="17"/>
      <c r="F247" s="17"/>
      <c r="G247" s="17"/>
      <c r="H247" s="17"/>
      <c r="I247" s="17"/>
      <c r="J247" s="17"/>
      <c r="K247" s="17"/>
      <c r="L247" s="17"/>
    </row>
    <row r="248" spans="1:12" ht="19.5" customHeight="1" x14ac:dyDescent="0.25">
      <c r="A248" s="17" t="s">
        <v>21</v>
      </c>
      <c r="B248" s="17"/>
      <c r="C248" s="17"/>
      <c r="D248" s="17"/>
      <c r="E248" s="17"/>
      <c r="F248" s="17"/>
      <c r="G248" s="17"/>
      <c r="H248" s="17"/>
      <c r="I248" s="17"/>
      <c r="J248" s="17"/>
      <c r="K248" s="17"/>
      <c r="L248" s="17"/>
    </row>
    <row r="249" spans="1:12" ht="6.75" customHeight="1" x14ac:dyDescent="0.25">
      <c r="A249" s="7"/>
      <c r="B249" s="7"/>
      <c r="C249" s="7"/>
      <c r="D249" s="11"/>
    </row>
    <row r="250" spans="1:12" ht="41.25" customHeight="1" x14ac:dyDescent="0.25">
      <c r="A250" s="20" t="s">
        <v>0</v>
      </c>
      <c r="B250" s="20" t="s">
        <v>8</v>
      </c>
      <c r="C250" s="22" t="s">
        <v>11</v>
      </c>
      <c r="D250" s="9" t="s">
        <v>4</v>
      </c>
      <c r="E250" s="18" t="s">
        <v>10</v>
      </c>
      <c r="F250" s="9" t="s">
        <v>1</v>
      </c>
      <c r="G250" s="24" t="s">
        <v>10</v>
      </c>
      <c r="H250" s="13" t="s">
        <v>13</v>
      </c>
      <c r="I250" s="24" t="s">
        <v>10</v>
      </c>
      <c r="J250" s="9" t="s">
        <v>14</v>
      </c>
      <c r="K250" s="18" t="s">
        <v>10</v>
      </c>
      <c r="L250" s="25" t="s">
        <v>7</v>
      </c>
    </row>
    <row r="251" spans="1:12" ht="28.5" customHeight="1" x14ac:dyDescent="0.25">
      <c r="A251" s="21"/>
      <c r="B251" s="21"/>
      <c r="C251" s="23"/>
      <c r="D251" s="10" t="s">
        <v>5</v>
      </c>
      <c r="E251" s="19"/>
      <c r="F251" s="10" t="s">
        <v>2</v>
      </c>
      <c r="G251" s="24"/>
      <c r="H251" s="13"/>
      <c r="I251" s="24"/>
      <c r="J251" s="10" t="s">
        <v>6</v>
      </c>
      <c r="K251" s="19"/>
      <c r="L251" s="26"/>
    </row>
    <row r="252" spans="1:12" ht="15" x14ac:dyDescent="0.25">
      <c r="A252" s="1">
        <v>1</v>
      </c>
      <c r="B252" s="6" t="s">
        <v>441</v>
      </c>
      <c r="C252" s="5" t="s">
        <v>442</v>
      </c>
      <c r="D252" s="5">
        <v>12</v>
      </c>
      <c r="E252" s="5" t="str">
        <f>IF(D252&gt;=12,"14",IF(D252&gt;=10,"10",IF(D252&gt;=8,"6","0")))</f>
        <v>14</v>
      </c>
      <c r="F252" s="12">
        <v>14.4</v>
      </c>
      <c r="G252" s="5" t="str">
        <f>IF(F252&gt;=15.3,"0",IF(F252&gt;=14.5,"6",IF(F252&gt;=14.1,"10",IF(F252&gt;=1,"14","0"))))</f>
        <v>10</v>
      </c>
      <c r="H252" s="15">
        <v>12.15</v>
      </c>
      <c r="I252" s="5" t="str">
        <f>IF(H252&gt;=14.01,"0",IF(H252&gt;=13.21,"10",IF(H252&gt;=12.41,"15",IF(H252&gt;=1,"20","0"))))</f>
        <v>20</v>
      </c>
      <c r="J252" s="1">
        <v>0</v>
      </c>
      <c r="K252" s="5" t="str">
        <f>IF(J252&gt;=40,"45",IF(J252&gt;=35,"34",IF(J252&gt;=30,"23","0")))</f>
        <v>0</v>
      </c>
      <c r="L252" s="1">
        <f>E252+G252+I252+K252</f>
        <v>44</v>
      </c>
    </row>
    <row r="253" spans="1:12" ht="15" x14ac:dyDescent="0.25">
      <c r="A253" s="1">
        <v>2</v>
      </c>
      <c r="B253" s="6" t="s">
        <v>431</v>
      </c>
      <c r="C253" s="5" t="s">
        <v>432</v>
      </c>
      <c r="D253" s="5">
        <v>12</v>
      </c>
      <c r="E253" s="5" t="str">
        <f t="shared" ref="E253:E281" si="30">IF(D253&gt;=12,"14",IF(D253&gt;=10,"10",IF(D253&gt;=8,"6","0")))</f>
        <v>14</v>
      </c>
      <c r="F253" s="14">
        <v>13.5</v>
      </c>
      <c r="G253" s="5" t="str">
        <f t="shared" ref="G253:G281" si="31">IF(F253&gt;=15.3,"0",IF(F253&gt;=14.5,"6",IF(F253&gt;=14.1,"10",IF(F253&gt;=1,"14","0"))))</f>
        <v>14</v>
      </c>
      <c r="H253" s="15">
        <v>12.16</v>
      </c>
      <c r="I253" s="5" t="str">
        <f t="shared" ref="I253:I281" si="32">IF(H253&gt;=14.01,"0",IF(H253&gt;=13.21,"10",IF(H253&gt;=12.41,"15",IF(H253&gt;=1,"20","0"))))</f>
        <v>20</v>
      </c>
      <c r="J253" s="1">
        <v>13</v>
      </c>
      <c r="K253" s="5" t="str">
        <f t="shared" ref="K253:K281" si="33">IF(J253&gt;=40,"45",IF(J253&gt;=35,"34",IF(J253&gt;=30,"23","0")))</f>
        <v>0</v>
      </c>
      <c r="L253" s="1">
        <f t="shared" ref="L253:L281" si="34">E253+G253+I253+K253</f>
        <v>48</v>
      </c>
    </row>
    <row r="254" spans="1:12" ht="15" x14ac:dyDescent="0.25">
      <c r="A254" s="1">
        <v>3</v>
      </c>
      <c r="B254" s="6" t="s">
        <v>407</v>
      </c>
      <c r="C254" s="5" t="s">
        <v>408</v>
      </c>
      <c r="D254" s="5">
        <v>6</v>
      </c>
      <c r="E254" s="5" t="str">
        <f t="shared" si="30"/>
        <v>0</v>
      </c>
      <c r="F254" s="14">
        <v>14.7</v>
      </c>
      <c r="G254" s="5" t="str">
        <f t="shared" si="31"/>
        <v>6</v>
      </c>
      <c r="H254" s="15">
        <v>0</v>
      </c>
      <c r="I254" s="5" t="str">
        <f t="shared" si="32"/>
        <v>0</v>
      </c>
      <c r="J254" s="1">
        <v>14</v>
      </c>
      <c r="K254" s="5" t="str">
        <f t="shared" si="33"/>
        <v>0</v>
      </c>
      <c r="L254" s="1">
        <f t="shared" si="34"/>
        <v>6</v>
      </c>
    </row>
    <row r="255" spans="1:12" ht="15" x14ac:dyDescent="0.25">
      <c r="A255" s="1">
        <v>4</v>
      </c>
      <c r="B255" s="6" t="s">
        <v>419</v>
      </c>
      <c r="C255" s="5" t="s">
        <v>420</v>
      </c>
      <c r="D255" s="5">
        <v>12</v>
      </c>
      <c r="E255" s="5" t="str">
        <f t="shared" si="30"/>
        <v>14</v>
      </c>
      <c r="F255" s="14">
        <v>14.7</v>
      </c>
      <c r="G255" s="5" t="str">
        <f t="shared" si="31"/>
        <v>6</v>
      </c>
      <c r="H255" s="15">
        <v>0</v>
      </c>
      <c r="I255" s="5" t="str">
        <f t="shared" si="32"/>
        <v>0</v>
      </c>
      <c r="J255" s="1">
        <v>35</v>
      </c>
      <c r="K255" s="5" t="str">
        <f t="shared" si="33"/>
        <v>34</v>
      </c>
      <c r="L255" s="1">
        <f t="shared" si="34"/>
        <v>54</v>
      </c>
    </row>
    <row r="256" spans="1:12" ht="15" x14ac:dyDescent="0.25">
      <c r="A256" s="1">
        <v>5</v>
      </c>
      <c r="B256" s="6" t="s">
        <v>443</v>
      </c>
      <c r="C256" s="5" t="s">
        <v>444</v>
      </c>
      <c r="D256" s="5"/>
      <c r="E256" s="5" t="str">
        <f t="shared" si="30"/>
        <v>0</v>
      </c>
      <c r="F256" s="14"/>
      <c r="G256" s="5" t="str">
        <f t="shared" si="31"/>
        <v>0</v>
      </c>
      <c r="H256" s="15"/>
      <c r="I256" s="5" t="str">
        <f t="shared" si="32"/>
        <v>0</v>
      </c>
      <c r="J256" s="1"/>
      <c r="K256" s="5" t="str">
        <f t="shared" si="33"/>
        <v>0</v>
      </c>
      <c r="L256" s="16" t="s">
        <v>626</v>
      </c>
    </row>
    <row r="257" spans="1:12" ht="15" x14ac:dyDescent="0.25">
      <c r="A257" s="1">
        <v>6</v>
      </c>
      <c r="B257" s="6" t="s">
        <v>425</v>
      </c>
      <c r="C257" s="5" t="s">
        <v>426</v>
      </c>
      <c r="D257" s="5">
        <v>12</v>
      </c>
      <c r="E257" s="5" t="str">
        <f t="shared" si="30"/>
        <v>14</v>
      </c>
      <c r="F257" s="14">
        <v>13.3</v>
      </c>
      <c r="G257" s="5" t="str">
        <f t="shared" si="31"/>
        <v>14</v>
      </c>
      <c r="H257" s="15">
        <v>12.26</v>
      </c>
      <c r="I257" s="5" t="str">
        <f t="shared" si="32"/>
        <v>20</v>
      </c>
      <c r="J257" s="1">
        <v>15</v>
      </c>
      <c r="K257" s="5" t="str">
        <f t="shared" si="33"/>
        <v>0</v>
      </c>
      <c r="L257" s="1">
        <f t="shared" si="34"/>
        <v>48</v>
      </c>
    </row>
    <row r="258" spans="1:12" ht="15" x14ac:dyDescent="0.25">
      <c r="A258" s="1">
        <v>7</v>
      </c>
      <c r="B258" s="6" t="s">
        <v>409</v>
      </c>
      <c r="C258" s="5" t="s">
        <v>410</v>
      </c>
      <c r="D258" s="5">
        <v>12</v>
      </c>
      <c r="E258" s="5" t="str">
        <f t="shared" si="30"/>
        <v>14</v>
      </c>
      <c r="F258" s="14">
        <v>13.3</v>
      </c>
      <c r="G258" s="5" t="str">
        <f t="shared" si="31"/>
        <v>14</v>
      </c>
      <c r="H258" s="15">
        <v>14.41</v>
      </c>
      <c r="I258" s="5" t="str">
        <f t="shared" si="32"/>
        <v>0</v>
      </c>
      <c r="J258" s="1">
        <v>14</v>
      </c>
      <c r="K258" s="5" t="str">
        <f t="shared" si="33"/>
        <v>0</v>
      </c>
      <c r="L258" s="1">
        <f t="shared" si="34"/>
        <v>28</v>
      </c>
    </row>
    <row r="259" spans="1:12" ht="15" x14ac:dyDescent="0.25">
      <c r="A259" s="1">
        <v>8</v>
      </c>
      <c r="B259" s="6" t="s">
        <v>421</v>
      </c>
      <c r="C259" s="5" t="s">
        <v>422</v>
      </c>
      <c r="D259" s="5"/>
      <c r="E259" s="5" t="str">
        <f t="shared" si="30"/>
        <v>0</v>
      </c>
      <c r="F259" s="14"/>
      <c r="G259" s="5" t="str">
        <f t="shared" si="31"/>
        <v>0</v>
      </c>
      <c r="H259" s="15"/>
      <c r="I259" s="5" t="str">
        <f t="shared" si="32"/>
        <v>0</v>
      </c>
      <c r="J259" s="1"/>
      <c r="K259" s="5" t="str">
        <f t="shared" si="33"/>
        <v>0</v>
      </c>
      <c r="L259" s="16" t="s">
        <v>626</v>
      </c>
    </row>
    <row r="260" spans="1:12" ht="15" x14ac:dyDescent="0.25">
      <c r="A260" s="1">
        <v>9</v>
      </c>
      <c r="B260" s="6" t="s">
        <v>411</v>
      </c>
      <c r="C260" s="5" t="s">
        <v>412</v>
      </c>
      <c r="D260" s="5">
        <v>12</v>
      </c>
      <c r="E260" s="5" t="str">
        <f t="shared" si="30"/>
        <v>14</v>
      </c>
      <c r="F260" s="14">
        <v>13.5</v>
      </c>
      <c r="G260" s="5" t="str">
        <f t="shared" si="31"/>
        <v>14</v>
      </c>
      <c r="H260" s="15">
        <v>11.23</v>
      </c>
      <c r="I260" s="5" t="str">
        <f t="shared" si="32"/>
        <v>20</v>
      </c>
      <c r="J260" s="1">
        <v>30</v>
      </c>
      <c r="K260" s="5" t="str">
        <f t="shared" si="33"/>
        <v>23</v>
      </c>
      <c r="L260" s="1">
        <f t="shared" si="34"/>
        <v>71</v>
      </c>
    </row>
    <row r="261" spans="1:12" ht="15" x14ac:dyDescent="0.25">
      <c r="A261" s="1">
        <v>10</v>
      </c>
      <c r="B261" s="6" t="s">
        <v>391</v>
      </c>
      <c r="C261" s="5" t="s">
        <v>392</v>
      </c>
      <c r="D261" s="5">
        <v>12</v>
      </c>
      <c r="E261" s="5" t="str">
        <f t="shared" si="30"/>
        <v>14</v>
      </c>
      <c r="F261" s="14">
        <v>15.2</v>
      </c>
      <c r="G261" s="5" t="str">
        <f t="shared" si="31"/>
        <v>6</v>
      </c>
      <c r="H261" s="15">
        <v>12.49</v>
      </c>
      <c r="I261" s="5" t="str">
        <f t="shared" si="32"/>
        <v>15</v>
      </c>
      <c r="J261" s="1">
        <v>20</v>
      </c>
      <c r="K261" s="5" t="str">
        <f t="shared" si="33"/>
        <v>0</v>
      </c>
      <c r="L261" s="1">
        <f t="shared" si="34"/>
        <v>35</v>
      </c>
    </row>
    <row r="262" spans="1:12" ht="15" x14ac:dyDescent="0.25">
      <c r="A262" s="1">
        <v>11</v>
      </c>
      <c r="B262" s="6" t="s">
        <v>401</v>
      </c>
      <c r="C262" s="5" t="s">
        <v>402</v>
      </c>
      <c r="D262" s="5">
        <v>12</v>
      </c>
      <c r="E262" s="5" t="str">
        <f t="shared" si="30"/>
        <v>14</v>
      </c>
      <c r="F262" s="14">
        <v>14.7</v>
      </c>
      <c r="G262" s="5" t="str">
        <f t="shared" si="31"/>
        <v>6</v>
      </c>
      <c r="H262" s="15">
        <v>11.21</v>
      </c>
      <c r="I262" s="5" t="str">
        <f t="shared" si="32"/>
        <v>20</v>
      </c>
      <c r="J262" s="1">
        <v>13</v>
      </c>
      <c r="K262" s="5" t="str">
        <f t="shared" si="33"/>
        <v>0</v>
      </c>
      <c r="L262" s="1">
        <f t="shared" si="34"/>
        <v>40</v>
      </c>
    </row>
    <row r="263" spans="1:12" ht="15" x14ac:dyDescent="0.25">
      <c r="A263" s="1">
        <v>12</v>
      </c>
      <c r="B263" s="6" t="s">
        <v>429</v>
      </c>
      <c r="C263" s="5" t="s">
        <v>430</v>
      </c>
      <c r="D263" s="5">
        <v>12</v>
      </c>
      <c r="E263" s="5" t="str">
        <f t="shared" si="30"/>
        <v>14</v>
      </c>
      <c r="F263" s="14">
        <v>14.4</v>
      </c>
      <c r="G263" s="5" t="str">
        <f t="shared" si="31"/>
        <v>10</v>
      </c>
      <c r="H263" s="15">
        <v>12.43</v>
      </c>
      <c r="I263" s="5" t="str">
        <f t="shared" si="32"/>
        <v>15</v>
      </c>
      <c r="J263" s="1">
        <v>3</v>
      </c>
      <c r="K263" s="5" t="str">
        <f t="shared" si="33"/>
        <v>0</v>
      </c>
      <c r="L263" s="1">
        <f t="shared" si="34"/>
        <v>39</v>
      </c>
    </row>
    <row r="264" spans="1:12" ht="15" x14ac:dyDescent="0.25">
      <c r="A264" s="1">
        <v>13</v>
      </c>
      <c r="B264" s="6" t="s">
        <v>399</v>
      </c>
      <c r="C264" s="5" t="s">
        <v>400</v>
      </c>
      <c r="D264" s="5">
        <v>12</v>
      </c>
      <c r="E264" s="5" t="str">
        <f t="shared" si="30"/>
        <v>14</v>
      </c>
      <c r="F264" s="14">
        <v>14.7</v>
      </c>
      <c r="G264" s="5" t="str">
        <f t="shared" si="31"/>
        <v>6</v>
      </c>
      <c r="H264" s="15">
        <v>14.07</v>
      </c>
      <c r="I264" s="5" t="str">
        <f t="shared" si="32"/>
        <v>0</v>
      </c>
      <c r="J264" s="1">
        <v>21</v>
      </c>
      <c r="K264" s="5" t="str">
        <f t="shared" si="33"/>
        <v>0</v>
      </c>
      <c r="L264" s="1">
        <f t="shared" si="34"/>
        <v>20</v>
      </c>
    </row>
    <row r="265" spans="1:12" ht="15" x14ac:dyDescent="0.25">
      <c r="A265" s="1">
        <v>14</v>
      </c>
      <c r="B265" s="6" t="s">
        <v>413</v>
      </c>
      <c r="C265" s="5" t="s">
        <v>414</v>
      </c>
      <c r="D265" s="5">
        <v>11</v>
      </c>
      <c r="E265" s="5" t="str">
        <f t="shared" si="30"/>
        <v>10</v>
      </c>
      <c r="F265" s="14">
        <v>13.9</v>
      </c>
      <c r="G265" s="5" t="str">
        <f t="shared" si="31"/>
        <v>14</v>
      </c>
      <c r="H265" s="15">
        <v>12.57</v>
      </c>
      <c r="I265" s="5" t="str">
        <f t="shared" si="32"/>
        <v>15</v>
      </c>
      <c r="J265" s="1">
        <v>11</v>
      </c>
      <c r="K265" s="5" t="str">
        <f t="shared" si="33"/>
        <v>0</v>
      </c>
      <c r="L265" s="1">
        <f t="shared" si="34"/>
        <v>39</v>
      </c>
    </row>
    <row r="266" spans="1:12" ht="15" x14ac:dyDescent="0.25">
      <c r="A266" s="1">
        <v>15</v>
      </c>
      <c r="B266" s="6" t="s">
        <v>435</v>
      </c>
      <c r="C266" s="5" t="s">
        <v>436</v>
      </c>
      <c r="D266" s="5">
        <v>12</v>
      </c>
      <c r="E266" s="5" t="str">
        <f t="shared" si="30"/>
        <v>14</v>
      </c>
      <c r="F266" s="14">
        <v>14.6</v>
      </c>
      <c r="G266" s="5" t="str">
        <f t="shared" si="31"/>
        <v>6</v>
      </c>
      <c r="H266" s="15">
        <v>0</v>
      </c>
      <c r="I266" s="5" t="str">
        <f t="shared" si="32"/>
        <v>0</v>
      </c>
      <c r="J266" s="1">
        <v>8</v>
      </c>
      <c r="K266" s="5" t="str">
        <f t="shared" si="33"/>
        <v>0</v>
      </c>
      <c r="L266" s="1">
        <f t="shared" si="34"/>
        <v>20</v>
      </c>
    </row>
    <row r="267" spans="1:12" ht="15" x14ac:dyDescent="0.25">
      <c r="A267" s="1">
        <v>16</v>
      </c>
      <c r="B267" s="6" t="s">
        <v>423</v>
      </c>
      <c r="C267" s="5" t="s">
        <v>424</v>
      </c>
      <c r="D267" s="5">
        <v>12</v>
      </c>
      <c r="E267" s="5" t="str">
        <f t="shared" si="30"/>
        <v>14</v>
      </c>
      <c r="F267" s="14">
        <v>14.2</v>
      </c>
      <c r="G267" s="5" t="str">
        <f t="shared" si="31"/>
        <v>10</v>
      </c>
      <c r="H267" s="15">
        <v>13.17</v>
      </c>
      <c r="I267" s="5" t="str">
        <f t="shared" si="32"/>
        <v>15</v>
      </c>
      <c r="J267" s="1">
        <v>11</v>
      </c>
      <c r="K267" s="5" t="str">
        <f t="shared" si="33"/>
        <v>0</v>
      </c>
      <c r="L267" s="1">
        <f t="shared" si="34"/>
        <v>39</v>
      </c>
    </row>
    <row r="268" spans="1:12" ht="15" x14ac:dyDescent="0.25">
      <c r="A268" s="1">
        <v>17</v>
      </c>
      <c r="B268" s="6" t="s">
        <v>393</v>
      </c>
      <c r="C268" s="5" t="s">
        <v>394</v>
      </c>
      <c r="D268" s="5">
        <v>12</v>
      </c>
      <c r="E268" s="5" t="str">
        <f t="shared" si="30"/>
        <v>14</v>
      </c>
      <c r="F268" s="14">
        <v>13.7</v>
      </c>
      <c r="G268" s="5" t="str">
        <f t="shared" si="31"/>
        <v>14</v>
      </c>
      <c r="H268" s="15">
        <v>0</v>
      </c>
      <c r="I268" s="5" t="str">
        <f t="shared" si="32"/>
        <v>0</v>
      </c>
      <c r="J268" s="1">
        <v>30</v>
      </c>
      <c r="K268" s="5" t="str">
        <f t="shared" si="33"/>
        <v>23</v>
      </c>
      <c r="L268" s="1">
        <f t="shared" si="34"/>
        <v>51</v>
      </c>
    </row>
    <row r="269" spans="1:12" ht="15" x14ac:dyDescent="0.25">
      <c r="A269" s="1">
        <v>18</v>
      </c>
      <c r="B269" s="6" t="s">
        <v>417</v>
      </c>
      <c r="C269" s="5" t="s">
        <v>418</v>
      </c>
      <c r="D269" s="5">
        <v>12</v>
      </c>
      <c r="E269" s="5" t="str">
        <f t="shared" si="30"/>
        <v>14</v>
      </c>
      <c r="F269" s="14">
        <v>13.5</v>
      </c>
      <c r="G269" s="5" t="str">
        <f t="shared" si="31"/>
        <v>14</v>
      </c>
      <c r="H269" s="15">
        <v>0</v>
      </c>
      <c r="I269" s="5" t="str">
        <f t="shared" si="32"/>
        <v>0</v>
      </c>
      <c r="J269" s="1">
        <v>34</v>
      </c>
      <c r="K269" s="5" t="str">
        <f t="shared" si="33"/>
        <v>23</v>
      </c>
      <c r="L269" s="1">
        <f t="shared" si="34"/>
        <v>51</v>
      </c>
    </row>
    <row r="270" spans="1:12" ht="15" x14ac:dyDescent="0.25">
      <c r="A270" s="1">
        <v>19</v>
      </c>
      <c r="B270" s="6" t="s">
        <v>387</v>
      </c>
      <c r="C270" s="5" t="s">
        <v>388</v>
      </c>
      <c r="D270" s="5">
        <v>12</v>
      </c>
      <c r="E270" s="5" t="str">
        <f t="shared" si="30"/>
        <v>14</v>
      </c>
      <c r="F270" s="14">
        <v>12.8</v>
      </c>
      <c r="G270" s="5" t="str">
        <f t="shared" si="31"/>
        <v>14</v>
      </c>
      <c r="H270" s="15">
        <v>12.45</v>
      </c>
      <c r="I270" s="5" t="str">
        <f t="shared" si="32"/>
        <v>15</v>
      </c>
      <c r="J270" s="1">
        <v>27</v>
      </c>
      <c r="K270" s="5" t="str">
        <f t="shared" si="33"/>
        <v>0</v>
      </c>
      <c r="L270" s="1">
        <f t="shared" si="34"/>
        <v>43</v>
      </c>
    </row>
    <row r="271" spans="1:12" ht="15" x14ac:dyDescent="0.25">
      <c r="A271" s="1">
        <v>20</v>
      </c>
      <c r="B271" s="6" t="s">
        <v>439</v>
      </c>
      <c r="C271" s="5" t="s">
        <v>440</v>
      </c>
      <c r="D271" s="5">
        <v>11</v>
      </c>
      <c r="E271" s="5" t="str">
        <f t="shared" si="30"/>
        <v>10</v>
      </c>
      <c r="F271" s="14">
        <v>14</v>
      </c>
      <c r="G271" s="5" t="str">
        <f t="shared" si="31"/>
        <v>14</v>
      </c>
      <c r="H271" s="15">
        <v>0</v>
      </c>
      <c r="I271" s="5" t="str">
        <f t="shared" si="32"/>
        <v>0</v>
      </c>
      <c r="J271" s="1">
        <v>12</v>
      </c>
      <c r="K271" s="5" t="str">
        <f t="shared" si="33"/>
        <v>0</v>
      </c>
      <c r="L271" s="1">
        <f t="shared" si="34"/>
        <v>24</v>
      </c>
    </row>
    <row r="272" spans="1:12" ht="15" x14ac:dyDescent="0.25">
      <c r="A272" s="1">
        <v>21</v>
      </c>
      <c r="B272" s="6" t="s">
        <v>385</v>
      </c>
      <c r="C272" s="5" t="s">
        <v>386</v>
      </c>
      <c r="D272" s="5">
        <v>12</v>
      </c>
      <c r="E272" s="5" t="str">
        <f t="shared" si="30"/>
        <v>14</v>
      </c>
      <c r="F272" s="14">
        <v>14.4</v>
      </c>
      <c r="G272" s="5" t="str">
        <f t="shared" si="31"/>
        <v>10</v>
      </c>
      <c r="H272" s="15">
        <v>0</v>
      </c>
      <c r="I272" s="5" t="str">
        <f t="shared" si="32"/>
        <v>0</v>
      </c>
      <c r="J272" s="1">
        <v>26</v>
      </c>
      <c r="K272" s="5" t="str">
        <f t="shared" si="33"/>
        <v>0</v>
      </c>
      <c r="L272" s="1">
        <f t="shared" si="34"/>
        <v>24</v>
      </c>
    </row>
    <row r="273" spans="1:12" ht="15" x14ac:dyDescent="0.25">
      <c r="A273" s="1">
        <v>22</v>
      </c>
      <c r="B273" s="6" t="s">
        <v>403</v>
      </c>
      <c r="C273" s="5" t="s">
        <v>404</v>
      </c>
      <c r="D273" s="5"/>
      <c r="E273" s="5" t="str">
        <f t="shared" si="30"/>
        <v>0</v>
      </c>
      <c r="F273" s="14"/>
      <c r="G273" s="5" t="str">
        <f t="shared" si="31"/>
        <v>0</v>
      </c>
      <c r="H273" s="15"/>
      <c r="I273" s="5" t="str">
        <f t="shared" si="32"/>
        <v>0</v>
      </c>
      <c r="J273" s="1"/>
      <c r="K273" s="5" t="str">
        <f t="shared" si="33"/>
        <v>0</v>
      </c>
      <c r="L273" s="16" t="s">
        <v>626</v>
      </c>
    </row>
    <row r="274" spans="1:12" ht="15" x14ac:dyDescent="0.25">
      <c r="A274" s="1">
        <v>23</v>
      </c>
      <c r="B274" s="6" t="s">
        <v>433</v>
      </c>
      <c r="C274" s="5" t="s">
        <v>434</v>
      </c>
      <c r="D274" s="5">
        <v>12</v>
      </c>
      <c r="E274" s="5" t="str">
        <f t="shared" si="30"/>
        <v>14</v>
      </c>
      <c r="F274" s="14">
        <v>14.6</v>
      </c>
      <c r="G274" s="5" t="str">
        <f t="shared" si="31"/>
        <v>6</v>
      </c>
      <c r="H274" s="15">
        <v>14.4</v>
      </c>
      <c r="I274" s="5" t="str">
        <f t="shared" si="32"/>
        <v>0</v>
      </c>
      <c r="J274" s="1">
        <v>18</v>
      </c>
      <c r="K274" s="5" t="str">
        <f t="shared" si="33"/>
        <v>0</v>
      </c>
      <c r="L274" s="1">
        <f t="shared" si="34"/>
        <v>20</v>
      </c>
    </row>
    <row r="275" spans="1:12" ht="15" x14ac:dyDescent="0.25">
      <c r="A275" s="1">
        <v>24</v>
      </c>
      <c r="B275" s="6" t="s">
        <v>397</v>
      </c>
      <c r="C275" s="5" t="s">
        <v>398</v>
      </c>
      <c r="D275" s="5">
        <v>11</v>
      </c>
      <c r="E275" s="5" t="str">
        <f t="shared" si="30"/>
        <v>10</v>
      </c>
      <c r="F275" s="14">
        <v>17.2</v>
      </c>
      <c r="G275" s="5" t="str">
        <f t="shared" si="31"/>
        <v>0</v>
      </c>
      <c r="H275" s="15">
        <v>16.16</v>
      </c>
      <c r="I275" s="5" t="str">
        <f t="shared" si="32"/>
        <v>0</v>
      </c>
      <c r="J275" s="1">
        <v>6</v>
      </c>
      <c r="K275" s="5" t="str">
        <f t="shared" si="33"/>
        <v>0</v>
      </c>
      <c r="L275" s="1">
        <f t="shared" si="34"/>
        <v>10</v>
      </c>
    </row>
    <row r="276" spans="1:12" ht="15" x14ac:dyDescent="0.25">
      <c r="A276" s="1">
        <v>25</v>
      </c>
      <c r="B276" s="6" t="s">
        <v>405</v>
      </c>
      <c r="C276" s="5" t="s">
        <v>406</v>
      </c>
      <c r="D276" s="5">
        <v>12</v>
      </c>
      <c r="E276" s="5" t="str">
        <f t="shared" si="30"/>
        <v>14</v>
      </c>
      <c r="F276" s="14">
        <v>14.6</v>
      </c>
      <c r="G276" s="5" t="str">
        <f t="shared" si="31"/>
        <v>6</v>
      </c>
      <c r="H276" s="15">
        <v>13.1</v>
      </c>
      <c r="I276" s="5" t="str">
        <f t="shared" si="32"/>
        <v>15</v>
      </c>
      <c r="J276" s="1">
        <v>1</v>
      </c>
      <c r="K276" s="5" t="str">
        <f t="shared" si="33"/>
        <v>0</v>
      </c>
      <c r="L276" s="1">
        <f t="shared" si="34"/>
        <v>35</v>
      </c>
    </row>
    <row r="277" spans="1:12" ht="15" x14ac:dyDescent="0.25">
      <c r="A277" s="1">
        <v>26</v>
      </c>
      <c r="B277" s="6" t="s">
        <v>389</v>
      </c>
      <c r="C277" s="5" t="s">
        <v>390</v>
      </c>
      <c r="D277" s="5">
        <v>12</v>
      </c>
      <c r="E277" s="5" t="str">
        <f t="shared" si="30"/>
        <v>14</v>
      </c>
      <c r="F277" s="14">
        <v>15.2</v>
      </c>
      <c r="G277" s="5" t="str">
        <f t="shared" si="31"/>
        <v>6</v>
      </c>
      <c r="H277" s="15">
        <v>12.48</v>
      </c>
      <c r="I277" s="5" t="str">
        <f t="shared" si="32"/>
        <v>15</v>
      </c>
      <c r="J277" s="1">
        <v>7</v>
      </c>
      <c r="K277" s="5" t="str">
        <f t="shared" si="33"/>
        <v>0</v>
      </c>
      <c r="L277" s="1">
        <f t="shared" si="34"/>
        <v>35</v>
      </c>
    </row>
    <row r="278" spans="1:12" ht="15" x14ac:dyDescent="0.25">
      <c r="A278" s="1">
        <v>27</v>
      </c>
      <c r="B278" s="6" t="s">
        <v>415</v>
      </c>
      <c r="C278" s="5" t="s">
        <v>416</v>
      </c>
      <c r="D278" s="5">
        <v>12</v>
      </c>
      <c r="E278" s="5" t="str">
        <f t="shared" si="30"/>
        <v>14</v>
      </c>
      <c r="F278" s="14">
        <v>14.1</v>
      </c>
      <c r="G278" s="5" t="str">
        <f t="shared" si="31"/>
        <v>10</v>
      </c>
      <c r="H278" s="15">
        <v>0</v>
      </c>
      <c r="I278" s="5" t="str">
        <f t="shared" si="32"/>
        <v>0</v>
      </c>
      <c r="J278" s="1">
        <v>14</v>
      </c>
      <c r="K278" s="5" t="str">
        <f t="shared" si="33"/>
        <v>0</v>
      </c>
      <c r="L278" s="1">
        <f t="shared" si="34"/>
        <v>24</v>
      </c>
    </row>
    <row r="279" spans="1:12" ht="15" x14ac:dyDescent="0.25">
      <c r="A279" s="1">
        <v>28</v>
      </c>
      <c r="B279" s="6" t="s">
        <v>437</v>
      </c>
      <c r="C279" s="5" t="s">
        <v>438</v>
      </c>
      <c r="D279" s="5">
        <v>12</v>
      </c>
      <c r="E279" s="5" t="str">
        <f t="shared" si="30"/>
        <v>14</v>
      </c>
      <c r="F279" s="14">
        <v>14.2</v>
      </c>
      <c r="G279" s="5" t="str">
        <f t="shared" si="31"/>
        <v>10</v>
      </c>
      <c r="H279" s="15">
        <v>13.51</v>
      </c>
      <c r="I279" s="5" t="str">
        <f t="shared" si="32"/>
        <v>10</v>
      </c>
      <c r="J279" s="1">
        <v>0</v>
      </c>
      <c r="K279" s="5" t="str">
        <f t="shared" si="33"/>
        <v>0</v>
      </c>
      <c r="L279" s="1">
        <f t="shared" si="34"/>
        <v>34</v>
      </c>
    </row>
    <row r="280" spans="1:12" ht="15" x14ac:dyDescent="0.25">
      <c r="A280" s="1">
        <v>29</v>
      </c>
      <c r="B280" s="6" t="s">
        <v>395</v>
      </c>
      <c r="C280" s="5" t="s">
        <v>396</v>
      </c>
      <c r="D280" s="5">
        <v>12</v>
      </c>
      <c r="E280" s="5" t="str">
        <f t="shared" si="30"/>
        <v>14</v>
      </c>
      <c r="F280" s="14">
        <v>14.6</v>
      </c>
      <c r="G280" s="5" t="str">
        <f t="shared" si="31"/>
        <v>6</v>
      </c>
      <c r="H280" s="15">
        <v>14.02</v>
      </c>
      <c r="I280" s="5" t="str">
        <f t="shared" si="32"/>
        <v>0</v>
      </c>
      <c r="J280" s="1">
        <v>30</v>
      </c>
      <c r="K280" s="5" t="str">
        <f t="shared" si="33"/>
        <v>23</v>
      </c>
      <c r="L280" s="1">
        <f t="shared" si="34"/>
        <v>43</v>
      </c>
    </row>
    <row r="281" spans="1:12" ht="15" x14ac:dyDescent="0.25">
      <c r="A281" s="1">
        <v>30</v>
      </c>
      <c r="B281" s="6" t="s">
        <v>427</v>
      </c>
      <c r="C281" s="5" t="s">
        <v>428</v>
      </c>
      <c r="D281" s="5">
        <v>12</v>
      </c>
      <c r="E281" s="5" t="str">
        <f t="shared" si="30"/>
        <v>14</v>
      </c>
      <c r="F281" s="14">
        <v>14.8</v>
      </c>
      <c r="G281" s="5" t="str">
        <f t="shared" si="31"/>
        <v>6</v>
      </c>
      <c r="H281" s="15">
        <v>13.44</v>
      </c>
      <c r="I281" s="5" t="str">
        <f t="shared" si="32"/>
        <v>10</v>
      </c>
      <c r="J281" s="1">
        <v>18</v>
      </c>
      <c r="K281" s="5" t="str">
        <f t="shared" si="33"/>
        <v>0</v>
      </c>
      <c r="L281" s="1">
        <f t="shared" si="34"/>
        <v>30</v>
      </c>
    </row>
    <row r="282" spans="1:12" ht="15" x14ac:dyDescent="0.25">
      <c r="C282" s="8"/>
    </row>
    <row r="283" spans="1:12" ht="21" customHeight="1" x14ac:dyDescent="0.25">
      <c r="B283" s="3" t="s">
        <v>9</v>
      </c>
      <c r="C283" s="2" t="s">
        <v>628</v>
      </c>
    </row>
    <row r="284" spans="1:12" ht="21" customHeight="1" x14ac:dyDescent="0.25">
      <c r="B284" s="3" t="s">
        <v>12</v>
      </c>
      <c r="C284" s="2" t="s">
        <v>627</v>
      </c>
    </row>
    <row r="285" spans="1:12" ht="21" customHeight="1" x14ac:dyDescent="0.25">
      <c r="C285" s="2" t="s">
        <v>629</v>
      </c>
    </row>
    <row r="286" spans="1:12" ht="21" customHeight="1" x14ac:dyDescent="0.25">
      <c r="C286" s="2" t="s">
        <v>630</v>
      </c>
    </row>
    <row r="287" spans="1:12" ht="21" customHeight="1" x14ac:dyDescent="0.25">
      <c r="B287" s="3" t="s">
        <v>3</v>
      </c>
      <c r="C287" s="2" t="s">
        <v>631</v>
      </c>
    </row>
    <row r="288" spans="1:12" ht="50.25" customHeight="1" x14ac:dyDescent="0.25">
      <c r="A288" s="17" t="s">
        <v>625</v>
      </c>
      <c r="B288" s="17"/>
      <c r="C288" s="17"/>
      <c r="D288" s="17"/>
      <c r="E288" s="17"/>
      <c r="F288" s="17"/>
      <c r="G288" s="17"/>
      <c r="H288" s="17"/>
      <c r="I288" s="17"/>
      <c r="J288" s="17"/>
      <c r="K288" s="17"/>
      <c r="L288" s="17"/>
    </row>
    <row r="289" spans="1:12" ht="19.5" customHeight="1" x14ac:dyDescent="0.25">
      <c r="A289" s="17" t="s">
        <v>22</v>
      </c>
      <c r="B289" s="17"/>
      <c r="C289" s="17"/>
      <c r="D289" s="17"/>
      <c r="E289" s="17"/>
      <c r="F289" s="17"/>
      <c r="G289" s="17"/>
      <c r="H289" s="17"/>
      <c r="I289" s="17"/>
      <c r="J289" s="17"/>
      <c r="K289" s="17"/>
      <c r="L289" s="17"/>
    </row>
    <row r="290" spans="1:12" ht="6.75" customHeight="1" x14ac:dyDescent="0.25">
      <c r="A290" s="7"/>
      <c r="B290" s="7"/>
      <c r="C290" s="7"/>
      <c r="D290" s="11"/>
    </row>
    <row r="291" spans="1:12" ht="41.25" customHeight="1" x14ac:dyDescent="0.25">
      <c r="A291" s="20" t="s">
        <v>0</v>
      </c>
      <c r="B291" s="20" t="s">
        <v>8</v>
      </c>
      <c r="C291" s="22" t="s">
        <v>11</v>
      </c>
      <c r="D291" s="9" t="s">
        <v>4</v>
      </c>
      <c r="E291" s="18" t="s">
        <v>10</v>
      </c>
      <c r="F291" s="9" t="s">
        <v>1</v>
      </c>
      <c r="G291" s="24" t="s">
        <v>10</v>
      </c>
      <c r="H291" s="13" t="s">
        <v>13</v>
      </c>
      <c r="I291" s="24" t="s">
        <v>10</v>
      </c>
      <c r="J291" s="9" t="s">
        <v>14</v>
      </c>
      <c r="K291" s="18" t="s">
        <v>10</v>
      </c>
      <c r="L291" s="25" t="s">
        <v>7</v>
      </c>
    </row>
    <row r="292" spans="1:12" ht="28.5" customHeight="1" x14ac:dyDescent="0.25">
      <c r="A292" s="21"/>
      <c r="B292" s="21"/>
      <c r="C292" s="23"/>
      <c r="D292" s="10" t="s">
        <v>5</v>
      </c>
      <c r="E292" s="19"/>
      <c r="F292" s="10" t="s">
        <v>2</v>
      </c>
      <c r="G292" s="24"/>
      <c r="H292" s="13"/>
      <c r="I292" s="24"/>
      <c r="J292" s="10" t="s">
        <v>6</v>
      </c>
      <c r="K292" s="19"/>
      <c r="L292" s="26"/>
    </row>
    <row r="293" spans="1:12" ht="15" x14ac:dyDescent="0.25">
      <c r="A293" s="1">
        <v>1</v>
      </c>
      <c r="B293" s="6" t="s">
        <v>447</v>
      </c>
      <c r="C293" s="5" t="s">
        <v>448</v>
      </c>
      <c r="D293" s="5">
        <v>12</v>
      </c>
      <c r="E293" s="5" t="str">
        <f>IF(D293&gt;=12,"14",IF(D293&gt;=10,"10",IF(D293&gt;=8,"6","0")))</f>
        <v>14</v>
      </c>
      <c r="F293" s="12">
        <v>14.1</v>
      </c>
      <c r="G293" s="5" t="str">
        <f>IF(F293&gt;=15.3,"0",IF(F293&gt;=14.5,"6",IF(F293&gt;=14.1,"10",IF(F293&gt;=1,"14","0"))))</f>
        <v>10</v>
      </c>
      <c r="H293" s="15">
        <v>12.45</v>
      </c>
      <c r="I293" s="5" t="str">
        <f>IF(H293&gt;=14.01,"0",IF(H293&gt;=13.21,"10",IF(H293&gt;=12.41,"15",IF(H293&gt;=1,"20","0"))))</f>
        <v>15</v>
      </c>
      <c r="J293" s="1">
        <v>9</v>
      </c>
      <c r="K293" s="5" t="str">
        <f>IF(J293&gt;=40,"45",IF(J293&gt;=35,"34",IF(J293&gt;=30,"23","0")))</f>
        <v>0</v>
      </c>
      <c r="L293" s="1">
        <f>E293+G293+I293+K293</f>
        <v>39</v>
      </c>
    </row>
    <row r="294" spans="1:12" ht="15" x14ac:dyDescent="0.25">
      <c r="A294" s="1">
        <v>2</v>
      </c>
      <c r="B294" s="6" t="s">
        <v>495</v>
      </c>
      <c r="C294" s="5" t="s">
        <v>496</v>
      </c>
      <c r="D294" s="5">
        <v>8</v>
      </c>
      <c r="E294" s="5" t="str">
        <f t="shared" ref="E294:E322" si="35">IF(D294&gt;=12,"14",IF(D294&gt;=10,"10",IF(D294&gt;=8,"6","0")))</f>
        <v>6</v>
      </c>
      <c r="F294" s="14">
        <v>14.6</v>
      </c>
      <c r="G294" s="5" t="str">
        <f t="shared" ref="G294:G322" si="36">IF(F294&gt;=15.3,"0",IF(F294&gt;=14.5,"6",IF(F294&gt;=14.1,"10",IF(F294&gt;=1,"14","0"))))</f>
        <v>6</v>
      </c>
      <c r="H294" s="15">
        <v>0</v>
      </c>
      <c r="I294" s="5" t="str">
        <f t="shared" ref="I294:I322" si="37">IF(H294&gt;=14.01,"0",IF(H294&gt;=13.21,"10",IF(H294&gt;=12.41,"15",IF(H294&gt;=1,"20","0"))))</f>
        <v>0</v>
      </c>
      <c r="J294" s="1">
        <v>18</v>
      </c>
      <c r="K294" s="5" t="str">
        <f t="shared" ref="K294:K322" si="38">IF(J294&gt;=40,"45",IF(J294&gt;=35,"34",IF(J294&gt;=30,"23","0")))</f>
        <v>0</v>
      </c>
      <c r="L294" s="1">
        <f t="shared" ref="L294:L322" si="39">E294+G294+I294+K294</f>
        <v>12</v>
      </c>
    </row>
    <row r="295" spans="1:12" ht="15" x14ac:dyDescent="0.25">
      <c r="A295" s="1">
        <v>3</v>
      </c>
      <c r="B295" s="6" t="s">
        <v>477</v>
      </c>
      <c r="C295" s="5" t="s">
        <v>478</v>
      </c>
      <c r="D295" s="5">
        <v>12</v>
      </c>
      <c r="E295" s="5" t="str">
        <f t="shared" si="35"/>
        <v>14</v>
      </c>
      <c r="F295" s="14">
        <v>14.8</v>
      </c>
      <c r="G295" s="5" t="str">
        <f t="shared" si="36"/>
        <v>6</v>
      </c>
      <c r="H295" s="15">
        <v>0</v>
      </c>
      <c r="I295" s="5" t="str">
        <f t="shared" si="37"/>
        <v>0</v>
      </c>
      <c r="J295" s="1">
        <v>25</v>
      </c>
      <c r="K295" s="5" t="str">
        <f t="shared" si="38"/>
        <v>0</v>
      </c>
      <c r="L295" s="1">
        <f t="shared" si="39"/>
        <v>20</v>
      </c>
    </row>
    <row r="296" spans="1:12" ht="15" x14ac:dyDescent="0.25">
      <c r="A296" s="1">
        <v>4</v>
      </c>
      <c r="B296" s="6" t="s">
        <v>465</v>
      </c>
      <c r="C296" s="5" t="s">
        <v>466</v>
      </c>
      <c r="D296" s="5">
        <v>12</v>
      </c>
      <c r="E296" s="5" t="str">
        <f t="shared" si="35"/>
        <v>14</v>
      </c>
      <c r="F296" s="14">
        <v>14.2</v>
      </c>
      <c r="G296" s="5" t="str">
        <f t="shared" si="36"/>
        <v>10</v>
      </c>
      <c r="H296" s="15">
        <v>12.33</v>
      </c>
      <c r="I296" s="5" t="str">
        <f t="shared" si="37"/>
        <v>20</v>
      </c>
      <c r="J296" s="1">
        <v>30</v>
      </c>
      <c r="K296" s="5" t="str">
        <f t="shared" si="38"/>
        <v>23</v>
      </c>
      <c r="L296" s="1">
        <f t="shared" si="39"/>
        <v>67</v>
      </c>
    </row>
    <row r="297" spans="1:12" ht="15" x14ac:dyDescent="0.25">
      <c r="A297" s="1">
        <v>5</v>
      </c>
      <c r="B297" s="6" t="s">
        <v>487</v>
      </c>
      <c r="C297" s="5" t="s">
        <v>488</v>
      </c>
      <c r="D297" s="5">
        <v>12</v>
      </c>
      <c r="E297" s="5" t="str">
        <f t="shared" si="35"/>
        <v>14</v>
      </c>
      <c r="F297" s="14">
        <v>15.1</v>
      </c>
      <c r="G297" s="5" t="str">
        <f t="shared" si="36"/>
        <v>6</v>
      </c>
      <c r="H297" s="15">
        <v>13.34</v>
      </c>
      <c r="I297" s="5" t="str">
        <f t="shared" si="37"/>
        <v>10</v>
      </c>
      <c r="J297" s="1">
        <v>10</v>
      </c>
      <c r="K297" s="5" t="str">
        <f t="shared" si="38"/>
        <v>0</v>
      </c>
      <c r="L297" s="1">
        <f t="shared" si="39"/>
        <v>30</v>
      </c>
    </row>
    <row r="298" spans="1:12" ht="15" x14ac:dyDescent="0.25">
      <c r="A298" s="1">
        <v>6</v>
      </c>
      <c r="B298" s="6" t="s">
        <v>463</v>
      </c>
      <c r="C298" s="5" t="s">
        <v>464</v>
      </c>
      <c r="D298" s="5">
        <v>8</v>
      </c>
      <c r="E298" s="5" t="str">
        <f t="shared" si="35"/>
        <v>6</v>
      </c>
      <c r="F298" s="14">
        <v>14.7</v>
      </c>
      <c r="G298" s="5" t="str">
        <f t="shared" si="36"/>
        <v>6</v>
      </c>
      <c r="H298" s="15">
        <v>14.51</v>
      </c>
      <c r="I298" s="5" t="str">
        <f t="shared" si="37"/>
        <v>0</v>
      </c>
      <c r="J298" s="1">
        <v>0</v>
      </c>
      <c r="K298" s="5" t="str">
        <f t="shared" si="38"/>
        <v>0</v>
      </c>
      <c r="L298" s="1">
        <f t="shared" si="39"/>
        <v>12</v>
      </c>
    </row>
    <row r="299" spans="1:12" ht="15" x14ac:dyDescent="0.25">
      <c r="A299" s="1">
        <v>7</v>
      </c>
      <c r="B299" s="6" t="s">
        <v>489</v>
      </c>
      <c r="C299" s="5" t="s">
        <v>490</v>
      </c>
      <c r="D299" s="5">
        <v>12</v>
      </c>
      <c r="E299" s="5" t="str">
        <f t="shared" si="35"/>
        <v>14</v>
      </c>
      <c r="F299" s="14">
        <v>13.7</v>
      </c>
      <c r="G299" s="5" t="str">
        <f t="shared" si="36"/>
        <v>14</v>
      </c>
      <c r="H299" s="15">
        <v>14.17</v>
      </c>
      <c r="I299" s="5" t="str">
        <f t="shared" si="37"/>
        <v>0</v>
      </c>
      <c r="J299" s="1">
        <v>20</v>
      </c>
      <c r="K299" s="5" t="str">
        <f t="shared" si="38"/>
        <v>0</v>
      </c>
      <c r="L299" s="1">
        <f t="shared" si="39"/>
        <v>28</v>
      </c>
    </row>
    <row r="300" spans="1:12" ht="15" x14ac:dyDescent="0.25">
      <c r="A300" s="1">
        <v>8</v>
      </c>
      <c r="B300" s="6" t="s">
        <v>475</v>
      </c>
      <c r="C300" s="5" t="s">
        <v>476</v>
      </c>
      <c r="D300" s="5">
        <v>12</v>
      </c>
      <c r="E300" s="5" t="str">
        <f t="shared" si="35"/>
        <v>14</v>
      </c>
      <c r="F300" s="14">
        <v>13.5</v>
      </c>
      <c r="G300" s="5" t="str">
        <f t="shared" si="36"/>
        <v>14</v>
      </c>
      <c r="H300" s="15">
        <v>0</v>
      </c>
      <c r="I300" s="5" t="str">
        <f t="shared" si="37"/>
        <v>0</v>
      </c>
      <c r="J300" s="1">
        <v>30</v>
      </c>
      <c r="K300" s="5" t="str">
        <f t="shared" si="38"/>
        <v>23</v>
      </c>
      <c r="L300" s="1">
        <f t="shared" si="39"/>
        <v>51</v>
      </c>
    </row>
    <row r="301" spans="1:12" ht="15" x14ac:dyDescent="0.25">
      <c r="A301" s="1">
        <v>9</v>
      </c>
      <c r="B301" s="6" t="s">
        <v>503</v>
      </c>
      <c r="C301" s="5" t="s">
        <v>504</v>
      </c>
      <c r="D301" s="5">
        <v>12</v>
      </c>
      <c r="E301" s="5" t="str">
        <f t="shared" si="35"/>
        <v>14</v>
      </c>
      <c r="F301" s="14">
        <v>13.8</v>
      </c>
      <c r="G301" s="5" t="str">
        <f t="shared" si="36"/>
        <v>14</v>
      </c>
      <c r="H301" s="15">
        <v>12.17</v>
      </c>
      <c r="I301" s="5" t="str">
        <f t="shared" si="37"/>
        <v>20</v>
      </c>
      <c r="J301" s="1">
        <v>8</v>
      </c>
      <c r="K301" s="5" t="str">
        <f t="shared" si="38"/>
        <v>0</v>
      </c>
      <c r="L301" s="1">
        <f t="shared" si="39"/>
        <v>48</v>
      </c>
    </row>
    <row r="302" spans="1:12" ht="15" x14ac:dyDescent="0.25">
      <c r="A302" s="1">
        <v>10</v>
      </c>
      <c r="B302" s="6" t="s">
        <v>479</v>
      </c>
      <c r="C302" s="5" t="s">
        <v>480</v>
      </c>
      <c r="D302" s="5">
        <v>12</v>
      </c>
      <c r="E302" s="5" t="str">
        <f t="shared" si="35"/>
        <v>14</v>
      </c>
      <c r="F302" s="14">
        <v>13.5</v>
      </c>
      <c r="G302" s="5" t="str">
        <f t="shared" si="36"/>
        <v>14</v>
      </c>
      <c r="H302" s="15">
        <v>12.44</v>
      </c>
      <c r="I302" s="5" t="str">
        <f t="shared" si="37"/>
        <v>15</v>
      </c>
      <c r="J302" s="1">
        <v>26</v>
      </c>
      <c r="K302" s="5" t="str">
        <f t="shared" si="38"/>
        <v>0</v>
      </c>
      <c r="L302" s="1">
        <f t="shared" si="39"/>
        <v>43</v>
      </c>
    </row>
    <row r="303" spans="1:12" ht="15" x14ac:dyDescent="0.25">
      <c r="A303" s="1">
        <v>11</v>
      </c>
      <c r="B303" s="6" t="s">
        <v>493</v>
      </c>
      <c r="C303" s="5" t="s">
        <v>494</v>
      </c>
      <c r="D303" s="5">
        <v>12</v>
      </c>
      <c r="E303" s="5" t="str">
        <f t="shared" si="35"/>
        <v>14</v>
      </c>
      <c r="F303" s="14">
        <v>14.1</v>
      </c>
      <c r="G303" s="5" t="str">
        <f t="shared" si="36"/>
        <v>10</v>
      </c>
      <c r="H303" s="15">
        <v>12.11</v>
      </c>
      <c r="I303" s="5" t="str">
        <f t="shared" si="37"/>
        <v>20</v>
      </c>
      <c r="J303" s="1">
        <v>17</v>
      </c>
      <c r="K303" s="5" t="str">
        <f t="shared" si="38"/>
        <v>0</v>
      </c>
      <c r="L303" s="1">
        <f t="shared" si="39"/>
        <v>44</v>
      </c>
    </row>
    <row r="304" spans="1:12" ht="15" x14ac:dyDescent="0.25">
      <c r="A304" s="1">
        <v>12</v>
      </c>
      <c r="B304" s="6" t="s">
        <v>469</v>
      </c>
      <c r="C304" s="5" t="s">
        <v>470</v>
      </c>
      <c r="D304" s="5">
        <v>12</v>
      </c>
      <c r="E304" s="5" t="str">
        <f t="shared" si="35"/>
        <v>14</v>
      </c>
      <c r="F304" s="14">
        <v>13.7</v>
      </c>
      <c r="G304" s="5" t="str">
        <f t="shared" si="36"/>
        <v>14</v>
      </c>
      <c r="H304" s="15">
        <v>12.53</v>
      </c>
      <c r="I304" s="5" t="str">
        <f t="shared" si="37"/>
        <v>15</v>
      </c>
      <c r="J304" s="1">
        <v>1</v>
      </c>
      <c r="K304" s="5" t="str">
        <f t="shared" si="38"/>
        <v>0</v>
      </c>
      <c r="L304" s="1">
        <f t="shared" si="39"/>
        <v>43</v>
      </c>
    </row>
    <row r="305" spans="1:12" ht="15" x14ac:dyDescent="0.25">
      <c r="A305" s="1">
        <v>13</v>
      </c>
      <c r="B305" s="6" t="s">
        <v>473</v>
      </c>
      <c r="C305" s="5" t="s">
        <v>474</v>
      </c>
      <c r="D305" s="5">
        <v>10</v>
      </c>
      <c r="E305" s="5" t="str">
        <f t="shared" si="35"/>
        <v>10</v>
      </c>
      <c r="F305" s="14">
        <v>14</v>
      </c>
      <c r="G305" s="5" t="str">
        <f t="shared" si="36"/>
        <v>14</v>
      </c>
      <c r="H305" s="15">
        <v>14.24</v>
      </c>
      <c r="I305" s="5" t="str">
        <f t="shared" si="37"/>
        <v>0</v>
      </c>
      <c r="J305" s="1">
        <v>30</v>
      </c>
      <c r="K305" s="5" t="str">
        <f t="shared" si="38"/>
        <v>23</v>
      </c>
      <c r="L305" s="1">
        <f t="shared" si="39"/>
        <v>47</v>
      </c>
    </row>
    <row r="306" spans="1:12" ht="15" x14ac:dyDescent="0.25">
      <c r="A306" s="1">
        <v>14</v>
      </c>
      <c r="B306" s="6" t="s">
        <v>483</v>
      </c>
      <c r="C306" s="5" t="s">
        <v>484</v>
      </c>
      <c r="D306" s="5">
        <v>12</v>
      </c>
      <c r="E306" s="5" t="str">
        <f t="shared" si="35"/>
        <v>14</v>
      </c>
      <c r="F306" s="14">
        <v>14.5</v>
      </c>
      <c r="G306" s="5" t="str">
        <f t="shared" si="36"/>
        <v>6</v>
      </c>
      <c r="H306" s="15">
        <v>12.38</v>
      </c>
      <c r="I306" s="5" t="str">
        <f t="shared" si="37"/>
        <v>20</v>
      </c>
      <c r="J306" s="1">
        <v>5</v>
      </c>
      <c r="K306" s="5" t="str">
        <f t="shared" si="38"/>
        <v>0</v>
      </c>
      <c r="L306" s="1">
        <f t="shared" si="39"/>
        <v>40</v>
      </c>
    </row>
    <row r="307" spans="1:12" ht="15" x14ac:dyDescent="0.25">
      <c r="A307" s="1">
        <v>15</v>
      </c>
      <c r="B307" s="6" t="s">
        <v>499</v>
      </c>
      <c r="C307" s="5" t="s">
        <v>500</v>
      </c>
      <c r="D307" s="5">
        <v>12</v>
      </c>
      <c r="E307" s="5" t="str">
        <f t="shared" si="35"/>
        <v>14</v>
      </c>
      <c r="F307" s="14">
        <v>14.8</v>
      </c>
      <c r="G307" s="5" t="str">
        <f t="shared" si="36"/>
        <v>6</v>
      </c>
      <c r="H307" s="15">
        <v>13.58</v>
      </c>
      <c r="I307" s="5" t="str">
        <f t="shared" si="37"/>
        <v>10</v>
      </c>
      <c r="J307" s="1">
        <v>21</v>
      </c>
      <c r="K307" s="5" t="str">
        <f t="shared" si="38"/>
        <v>0</v>
      </c>
      <c r="L307" s="1">
        <f t="shared" si="39"/>
        <v>30</v>
      </c>
    </row>
    <row r="308" spans="1:12" ht="15" x14ac:dyDescent="0.25">
      <c r="A308" s="1">
        <v>16</v>
      </c>
      <c r="B308" s="6" t="s">
        <v>481</v>
      </c>
      <c r="C308" s="5" t="s">
        <v>482</v>
      </c>
      <c r="D308" s="5">
        <v>12</v>
      </c>
      <c r="E308" s="5" t="str">
        <f t="shared" si="35"/>
        <v>14</v>
      </c>
      <c r="F308" s="14">
        <v>14.8</v>
      </c>
      <c r="G308" s="5" t="str">
        <f t="shared" si="36"/>
        <v>6</v>
      </c>
      <c r="H308" s="15">
        <v>13.04</v>
      </c>
      <c r="I308" s="5" t="str">
        <f t="shared" si="37"/>
        <v>15</v>
      </c>
      <c r="J308" s="1">
        <v>12</v>
      </c>
      <c r="K308" s="5" t="str">
        <f t="shared" si="38"/>
        <v>0</v>
      </c>
      <c r="L308" s="1">
        <f t="shared" si="39"/>
        <v>35</v>
      </c>
    </row>
    <row r="309" spans="1:12" ht="15" x14ac:dyDescent="0.25">
      <c r="A309" s="1">
        <v>17</v>
      </c>
      <c r="B309" s="6" t="s">
        <v>501</v>
      </c>
      <c r="C309" s="5" t="s">
        <v>502</v>
      </c>
      <c r="D309" s="5">
        <v>12</v>
      </c>
      <c r="E309" s="5" t="str">
        <f t="shared" si="35"/>
        <v>14</v>
      </c>
      <c r="F309" s="14">
        <v>14.7</v>
      </c>
      <c r="G309" s="5" t="str">
        <f t="shared" si="36"/>
        <v>6</v>
      </c>
      <c r="H309" s="15">
        <v>0</v>
      </c>
      <c r="I309" s="5" t="str">
        <f t="shared" si="37"/>
        <v>0</v>
      </c>
      <c r="J309" s="1">
        <v>13</v>
      </c>
      <c r="K309" s="5" t="str">
        <f t="shared" si="38"/>
        <v>0</v>
      </c>
      <c r="L309" s="1">
        <f t="shared" si="39"/>
        <v>20</v>
      </c>
    </row>
    <row r="310" spans="1:12" ht="15" x14ac:dyDescent="0.25">
      <c r="A310" s="1">
        <v>18</v>
      </c>
      <c r="B310" s="6" t="s">
        <v>453</v>
      </c>
      <c r="C310" s="5" t="s">
        <v>454</v>
      </c>
      <c r="D310" s="5">
        <v>11</v>
      </c>
      <c r="E310" s="5" t="str">
        <f t="shared" si="35"/>
        <v>10</v>
      </c>
      <c r="F310" s="14">
        <v>14.5</v>
      </c>
      <c r="G310" s="5" t="str">
        <f t="shared" si="36"/>
        <v>6</v>
      </c>
      <c r="H310" s="15">
        <v>13.42</v>
      </c>
      <c r="I310" s="5" t="str">
        <f t="shared" si="37"/>
        <v>10</v>
      </c>
      <c r="J310" s="1">
        <v>15</v>
      </c>
      <c r="K310" s="5" t="str">
        <f t="shared" si="38"/>
        <v>0</v>
      </c>
      <c r="L310" s="1">
        <f t="shared" si="39"/>
        <v>26</v>
      </c>
    </row>
    <row r="311" spans="1:12" ht="15" x14ac:dyDescent="0.25">
      <c r="A311" s="1">
        <v>19</v>
      </c>
      <c r="B311" s="6" t="s">
        <v>467</v>
      </c>
      <c r="C311" s="5" t="s">
        <v>468</v>
      </c>
      <c r="D311" s="5">
        <v>12</v>
      </c>
      <c r="E311" s="5" t="str">
        <f t="shared" si="35"/>
        <v>14</v>
      </c>
      <c r="F311" s="14">
        <v>13.5</v>
      </c>
      <c r="G311" s="5" t="str">
        <f t="shared" si="36"/>
        <v>14</v>
      </c>
      <c r="H311" s="15">
        <v>12.59</v>
      </c>
      <c r="I311" s="5" t="str">
        <f t="shared" si="37"/>
        <v>15</v>
      </c>
      <c r="J311" s="1">
        <v>14</v>
      </c>
      <c r="K311" s="5" t="str">
        <f t="shared" si="38"/>
        <v>0</v>
      </c>
      <c r="L311" s="1">
        <f t="shared" si="39"/>
        <v>43</v>
      </c>
    </row>
    <row r="312" spans="1:12" ht="15" x14ac:dyDescent="0.25">
      <c r="A312" s="1">
        <v>20</v>
      </c>
      <c r="B312" s="6" t="s">
        <v>471</v>
      </c>
      <c r="C312" s="5" t="s">
        <v>472</v>
      </c>
      <c r="D312" s="5">
        <v>6</v>
      </c>
      <c r="E312" s="5" t="str">
        <f t="shared" si="35"/>
        <v>0</v>
      </c>
      <c r="F312" s="14">
        <v>13.5</v>
      </c>
      <c r="G312" s="5" t="str">
        <f t="shared" si="36"/>
        <v>14</v>
      </c>
      <c r="H312" s="15">
        <v>0</v>
      </c>
      <c r="I312" s="5" t="str">
        <f t="shared" si="37"/>
        <v>0</v>
      </c>
      <c r="J312" s="1">
        <v>12</v>
      </c>
      <c r="K312" s="5" t="str">
        <f t="shared" si="38"/>
        <v>0</v>
      </c>
      <c r="L312" s="1">
        <f t="shared" si="39"/>
        <v>14</v>
      </c>
    </row>
    <row r="313" spans="1:12" ht="15" x14ac:dyDescent="0.25">
      <c r="A313" s="1">
        <v>21</v>
      </c>
      <c r="B313" s="6" t="s">
        <v>497</v>
      </c>
      <c r="C313" s="5" t="s">
        <v>498</v>
      </c>
      <c r="D313" s="5">
        <v>12</v>
      </c>
      <c r="E313" s="5" t="str">
        <f t="shared" si="35"/>
        <v>14</v>
      </c>
      <c r="F313" s="14">
        <v>14.8</v>
      </c>
      <c r="G313" s="5" t="str">
        <f t="shared" si="36"/>
        <v>6</v>
      </c>
      <c r="H313" s="15">
        <v>13.38</v>
      </c>
      <c r="I313" s="5" t="str">
        <f t="shared" si="37"/>
        <v>10</v>
      </c>
      <c r="J313" s="1">
        <v>26</v>
      </c>
      <c r="K313" s="5" t="str">
        <f t="shared" si="38"/>
        <v>0</v>
      </c>
      <c r="L313" s="1">
        <f t="shared" si="39"/>
        <v>30</v>
      </c>
    </row>
    <row r="314" spans="1:12" ht="15" x14ac:dyDescent="0.25">
      <c r="A314" s="1">
        <v>22</v>
      </c>
      <c r="B314" s="6" t="s">
        <v>445</v>
      </c>
      <c r="C314" s="5" t="s">
        <v>446</v>
      </c>
      <c r="D314" s="5">
        <v>12</v>
      </c>
      <c r="E314" s="5" t="str">
        <f t="shared" si="35"/>
        <v>14</v>
      </c>
      <c r="F314" s="14">
        <v>13.9</v>
      </c>
      <c r="G314" s="5" t="str">
        <f t="shared" si="36"/>
        <v>14</v>
      </c>
      <c r="H314" s="15">
        <v>11.31</v>
      </c>
      <c r="I314" s="5" t="str">
        <f t="shared" si="37"/>
        <v>20</v>
      </c>
      <c r="J314" s="1">
        <v>0</v>
      </c>
      <c r="K314" s="5" t="str">
        <f t="shared" si="38"/>
        <v>0</v>
      </c>
      <c r="L314" s="1">
        <f t="shared" si="39"/>
        <v>48</v>
      </c>
    </row>
    <row r="315" spans="1:12" ht="15" x14ac:dyDescent="0.25">
      <c r="A315" s="1">
        <v>23</v>
      </c>
      <c r="B315" s="6" t="s">
        <v>459</v>
      </c>
      <c r="C315" s="5" t="s">
        <v>460</v>
      </c>
      <c r="D315" s="5">
        <v>12</v>
      </c>
      <c r="E315" s="5" t="str">
        <f t="shared" si="35"/>
        <v>14</v>
      </c>
      <c r="F315" s="14">
        <v>13.5</v>
      </c>
      <c r="G315" s="5" t="str">
        <f t="shared" si="36"/>
        <v>14</v>
      </c>
      <c r="H315" s="15">
        <v>12.23</v>
      </c>
      <c r="I315" s="5" t="str">
        <f t="shared" si="37"/>
        <v>20</v>
      </c>
      <c r="J315" s="1">
        <v>20</v>
      </c>
      <c r="K315" s="5" t="str">
        <f t="shared" si="38"/>
        <v>0</v>
      </c>
      <c r="L315" s="1">
        <f t="shared" si="39"/>
        <v>48</v>
      </c>
    </row>
    <row r="316" spans="1:12" ht="15" x14ac:dyDescent="0.25">
      <c r="A316" s="1">
        <v>24</v>
      </c>
      <c r="B316" s="6" t="s">
        <v>451</v>
      </c>
      <c r="C316" s="5" t="s">
        <v>452</v>
      </c>
      <c r="D316" s="5">
        <v>12</v>
      </c>
      <c r="E316" s="5" t="str">
        <f t="shared" si="35"/>
        <v>14</v>
      </c>
      <c r="F316" s="14">
        <v>13.5</v>
      </c>
      <c r="G316" s="5" t="str">
        <f t="shared" si="36"/>
        <v>14</v>
      </c>
      <c r="H316" s="15">
        <v>13.01</v>
      </c>
      <c r="I316" s="5" t="str">
        <f t="shared" si="37"/>
        <v>15</v>
      </c>
      <c r="J316" s="1">
        <v>24</v>
      </c>
      <c r="K316" s="5" t="str">
        <f t="shared" si="38"/>
        <v>0</v>
      </c>
      <c r="L316" s="1">
        <f t="shared" si="39"/>
        <v>43</v>
      </c>
    </row>
    <row r="317" spans="1:12" ht="15" x14ac:dyDescent="0.25">
      <c r="A317" s="1">
        <v>25</v>
      </c>
      <c r="B317" s="6" t="s">
        <v>485</v>
      </c>
      <c r="C317" s="5" t="s">
        <v>486</v>
      </c>
      <c r="D317" s="5">
        <v>10</v>
      </c>
      <c r="E317" s="5" t="str">
        <f t="shared" si="35"/>
        <v>10</v>
      </c>
      <c r="F317" s="14">
        <v>14.1</v>
      </c>
      <c r="G317" s="5" t="str">
        <f t="shared" si="36"/>
        <v>10</v>
      </c>
      <c r="H317" s="15">
        <v>12.11</v>
      </c>
      <c r="I317" s="5" t="str">
        <f t="shared" si="37"/>
        <v>20</v>
      </c>
      <c r="J317" s="1">
        <v>0</v>
      </c>
      <c r="K317" s="5" t="str">
        <f t="shared" si="38"/>
        <v>0</v>
      </c>
      <c r="L317" s="1">
        <f t="shared" si="39"/>
        <v>40</v>
      </c>
    </row>
    <row r="318" spans="1:12" ht="15" x14ac:dyDescent="0.25">
      <c r="A318" s="1">
        <v>26</v>
      </c>
      <c r="B318" s="6" t="s">
        <v>455</v>
      </c>
      <c r="C318" s="5" t="s">
        <v>456</v>
      </c>
      <c r="D318" s="5">
        <v>12</v>
      </c>
      <c r="E318" s="5" t="str">
        <f t="shared" si="35"/>
        <v>14</v>
      </c>
      <c r="F318" s="14">
        <v>16.600000000000001</v>
      </c>
      <c r="G318" s="5" t="str">
        <f t="shared" si="36"/>
        <v>0</v>
      </c>
      <c r="H318" s="15">
        <v>14.52</v>
      </c>
      <c r="I318" s="5" t="str">
        <f t="shared" si="37"/>
        <v>0</v>
      </c>
      <c r="J318" s="1">
        <v>7</v>
      </c>
      <c r="K318" s="5" t="str">
        <f t="shared" si="38"/>
        <v>0</v>
      </c>
      <c r="L318" s="1">
        <f t="shared" si="39"/>
        <v>14</v>
      </c>
    </row>
    <row r="319" spans="1:12" ht="15" x14ac:dyDescent="0.25">
      <c r="A319" s="1">
        <v>27</v>
      </c>
      <c r="B319" s="6" t="s">
        <v>461</v>
      </c>
      <c r="C319" s="5" t="s">
        <v>462</v>
      </c>
      <c r="D319" s="5">
        <v>12</v>
      </c>
      <c r="E319" s="5" t="str">
        <f t="shared" si="35"/>
        <v>14</v>
      </c>
      <c r="F319" s="14">
        <v>14.7</v>
      </c>
      <c r="G319" s="5" t="str">
        <f t="shared" si="36"/>
        <v>6</v>
      </c>
      <c r="H319" s="15">
        <v>12.44</v>
      </c>
      <c r="I319" s="5" t="str">
        <f t="shared" si="37"/>
        <v>15</v>
      </c>
      <c r="J319" s="1">
        <v>19</v>
      </c>
      <c r="K319" s="5" t="str">
        <f t="shared" si="38"/>
        <v>0</v>
      </c>
      <c r="L319" s="1">
        <f t="shared" si="39"/>
        <v>35</v>
      </c>
    </row>
    <row r="320" spans="1:12" ht="15" x14ac:dyDescent="0.25">
      <c r="A320" s="1">
        <v>28</v>
      </c>
      <c r="B320" s="6" t="s">
        <v>449</v>
      </c>
      <c r="C320" s="5" t="s">
        <v>450</v>
      </c>
      <c r="D320" s="5">
        <v>9</v>
      </c>
      <c r="E320" s="5" t="str">
        <f t="shared" si="35"/>
        <v>6</v>
      </c>
      <c r="F320" s="14">
        <v>14.2</v>
      </c>
      <c r="G320" s="5" t="str">
        <f t="shared" si="36"/>
        <v>10</v>
      </c>
      <c r="H320" s="15">
        <v>0</v>
      </c>
      <c r="I320" s="5" t="str">
        <f t="shared" si="37"/>
        <v>0</v>
      </c>
      <c r="J320" s="1">
        <v>18</v>
      </c>
      <c r="K320" s="5" t="str">
        <f t="shared" si="38"/>
        <v>0</v>
      </c>
      <c r="L320" s="1">
        <f t="shared" si="39"/>
        <v>16</v>
      </c>
    </row>
    <row r="321" spans="1:12" ht="15" x14ac:dyDescent="0.25">
      <c r="A321" s="1">
        <v>29</v>
      </c>
      <c r="B321" s="6" t="s">
        <v>491</v>
      </c>
      <c r="C321" s="5" t="s">
        <v>492</v>
      </c>
      <c r="D321" s="5">
        <v>2</v>
      </c>
      <c r="E321" s="5" t="str">
        <f t="shared" si="35"/>
        <v>0</v>
      </c>
      <c r="F321" s="14">
        <v>15.5</v>
      </c>
      <c r="G321" s="5" t="str">
        <f t="shared" si="36"/>
        <v>0</v>
      </c>
      <c r="H321" s="15">
        <v>0</v>
      </c>
      <c r="I321" s="5" t="str">
        <f t="shared" si="37"/>
        <v>0</v>
      </c>
      <c r="J321" s="1">
        <v>16</v>
      </c>
      <c r="K321" s="5" t="str">
        <f t="shared" si="38"/>
        <v>0</v>
      </c>
      <c r="L321" s="1">
        <f t="shared" si="39"/>
        <v>0</v>
      </c>
    </row>
    <row r="322" spans="1:12" ht="15" x14ac:dyDescent="0.25">
      <c r="A322" s="1">
        <v>30</v>
      </c>
      <c r="B322" s="6" t="s">
        <v>457</v>
      </c>
      <c r="C322" s="5" t="s">
        <v>458</v>
      </c>
      <c r="D322" s="5">
        <v>12</v>
      </c>
      <c r="E322" s="5" t="str">
        <f t="shared" si="35"/>
        <v>14</v>
      </c>
      <c r="F322" s="14">
        <v>13.7</v>
      </c>
      <c r="G322" s="5" t="str">
        <f t="shared" si="36"/>
        <v>14</v>
      </c>
      <c r="H322" s="15">
        <v>13.23</v>
      </c>
      <c r="I322" s="5" t="str">
        <f t="shared" si="37"/>
        <v>10</v>
      </c>
      <c r="J322" s="1">
        <v>17</v>
      </c>
      <c r="K322" s="5" t="str">
        <f t="shared" si="38"/>
        <v>0</v>
      </c>
      <c r="L322" s="1">
        <f t="shared" si="39"/>
        <v>38</v>
      </c>
    </row>
    <row r="323" spans="1:12" ht="15" x14ac:dyDescent="0.25">
      <c r="C323" s="8"/>
    </row>
    <row r="324" spans="1:12" ht="21" customHeight="1" x14ac:dyDescent="0.25">
      <c r="B324" s="3" t="s">
        <v>9</v>
      </c>
      <c r="C324" s="2" t="s">
        <v>628</v>
      </c>
    </row>
    <row r="325" spans="1:12" ht="21" customHeight="1" x14ac:dyDescent="0.25">
      <c r="B325" s="3" t="s">
        <v>12</v>
      </c>
      <c r="C325" s="2" t="s">
        <v>627</v>
      </c>
    </row>
    <row r="326" spans="1:12" ht="21" customHeight="1" x14ac:dyDescent="0.25">
      <c r="C326" s="2" t="s">
        <v>629</v>
      </c>
    </row>
    <row r="327" spans="1:12" ht="21" customHeight="1" x14ac:dyDescent="0.25">
      <c r="C327" s="2" t="s">
        <v>630</v>
      </c>
    </row>
    <row r="328" spans="1:12" ht="21" customHeight="1" x14ac:dyDescent="0.25">
      <c r="B328" s="3" t="s">
        <v>3</v>
      </c>
      <c r="C328" s="2" t="s">
        <v>631</v>
      </c>
    </row>
    <row r="329" spans="1:12" ht="50.25" customHeight="1" x14ac:dyDescent="0.25">
      <c r="A329" s="17" t="s">
        <v>625</v>
      </c>
      <c r="B329" s="17"/>
      <c r="C329" s="17"/>
      <c r="D329" s="17"/>
      <c r="E329" s="17"/>
      <c r="F329" s="17"/>
      <c r="G329" s="17"/>
      <c r="H329" s="17"/>
      <c r="I329" s="17"/>
      <c r="J329" s="17"/>
      <c r="K329" s="17"/>
      <c r="L329" s="17"/>
    </row>
    <row r="330" spans="1:12" ht="19.5" customHeight="1" x14ac:dyDescent="0.25">
      <c r="A330" s="17" t="s">
        <v>23</v>
      </c>
      <c r="B330" s="17"/>
      <c r="C330" s="17"/>
      <c r="D330" s="17"/>
      <c r="E330" s="17"/>
      <c r="F330" s="17"/>
      <c r="G330" s="17"/>
      <c r="H330" s="17"/>
      <c r="I330" s="17"/>
      <c r="J330" s="17"/>
      <c r="K330" s="17"/>
      <c r="L330" s="17"/>
    </row>
    <row r="331" spans="1:12" ht="6.75" customHeight="1" x14ac:dyDescent="0.25">
      <c r="A331" s="7"/>
      <c r="B331" s="7"/>
      <c r="C331" s="7"/>
      <c r="D331" s="11"/>
    </row>
    <row r="332" spans="1:12" ht="41.25" customHeight="1" x14ac:dyDescent="0.25">
      <c r="A332" s="20" t="s">
        <v>0</v>
      </c>
      <c r="B332" s="20" t="s">
        <v>8</v>
      </c>
      <c r="C332" s="22" t="s">
        <v>11</v>
      </c>
      <c r="D332" s="9" t="s">
        <v>4</v>
      </c>
      <c r="E332" s="18" t="s">
        <v>10</v>
      </c>
      <c r="F332" s="9" t="s">
        <v>1</v>
      </c>
      <c r="G332" s="24" t="s">
        <v>10</v>
      </c>
      <c r="H332" s="13" t="s">
        <v>13</v>
      </c>
      <c r="I332" s="24" t="s">
        <v>10</v>
      </c>
      <c r="J332" s="9" t="s">
        <v>14</v>
      </c>
      <c r="K332" s="18" t="s">
        <v>10</v>
      </c>
      <c r="L332" s="25" t="s">
        <v>7</v>
      </c>
    </row>
    <row r="333" spans="1:12" ht="28.5" customHeight="1" x14ac:dyDescent="0.25">
      <c r="A333" s="21"/>
      <c r="B333" s="21"/>
      <c r="C333" s="23"/>
      <c r="D333" s="10" t="s">
        <v>5</v>
      </c>
      <c r="E333" s="19"/>
      <c r="F333" s="10" t="s">
        <v>2</v>
      </c>
      <c r="G333" s="24"/>
      <c r="H333" s="13"/>
      <c r="I333" s="24"/>
      <c r="J333" s="10" t="s">
        <v>6</v>
      </c>
      <c r="K333" s="19"/>
      <c r="L333" s="26"/>
    </row>
    <row r="334" spans="1:12" ht="15" x14ac:dyDescent="0.25">
      <c r="A334" s="1">
        <v>1</v>
      </c>
      <c r="B334" s="6" t="s">
        <v>529</v>
      </c>
      <c r="C334" s="5" t="s">
        <v>530</v>
      </c>
      <c r="D334" s="5">
        <v>12</v>
      </c>
      <c r="E334" s="5" t="str">
        <f>IF(D334&gt;=12,"14",IF(D334&gt;=10,"10",IF(D334&gt;=8,"6","0")))</f>
        <v>14</v>
      </c>
      <c r="F334" s="12">
        <v>13.8</v>
      </c>
      <c r="G334" s="5" t="str">
        <f>IF(F334&gt;=15.3,"0",IF(F334&gt;=14.5,"6",IF(F334&gt;=14.1,"10",IF(F334&gt;=1,"14","0"))))</f>
        <v>14</v>
      </c>
      <c r="H334" s="15">
        <v>12.39</v>
      </c>
      <c r="I334" s="5" t="str">
        <f>IF(H334&gt;=14.01,"0",IF(H334&gt;=13.21,"10",IF(H334&gt;=12.41,"15",IF(H334&gt;=1,"20","0"))))</f>
        <v>20</v>
      </c>
      <c r="J334" s="1">
        <v>9</v>
      </c>
      <c r="K334" s="5" t="str">
        <f>IF(J334&gt;=40,"45",IF(J334&gt;=35,"34",IF(J334&gt;=30,"23","0")))</f>
        <v>0</v>
      </c>
      <c r="L334" s="1">
        <f>E334+G334+I334+K334</f>
        <v>48</v>
      </c>
    </row>
    <row r="335" spans="1:12" ht="15" x14ac:dyDescent="0.25">
      <c r="A335" s="1">
        <v>2</v>
      </c>
      <c r="B335" s="6" t="s">
        <v>507</v>
      </c>
      <c r="C335" s="5" t="s">
        <v>508</v>
      </c>
      <c r="D335" s="5">
        <v>12</v>
      </c>
      <c r="E335" s="5" t="str">
        <f t="shared" ref="E335:E363" si="40">IF(D335&gt;=12,"14",IF(D335&gt;=10,"10",IF(D335&gt;=8,"6","0")))</f>
        <v>14</v>
      </c>
      <c r="F335" s="14">
        <v>13.7</v>
      </c>
      <c r="G335" s="5" t="str">
        <f t="shared" ref="G335:G363" si="41">IF(F335&gt;=15.3,"0",IF(F335&gt;=14.5,"6",IF(F335&gt;=14.1,"10",IF(F335&gt;=1,"14","0"))))</f>
        <v>14</v>
      </c>
      <c r="H335" s="15">
        <v>11.52</v>
      </c>
      <c r="I335" s="5" t="str">
        <f t="shared" ref="I335:I363" si="42">IF(H335&gt;=14.01,"0",IF(H335&gt;=13.21,"10",IF(H335&gt;=12.41,"15",IF(H335&gt;=1,"20","0"))))</f>
        <v>20</v>
      </c>
      <c r="J335" s="1">
        <v>14</v>
      </c>
      <c r="K335" s="5" t="str">
        <f t="shared" ref="K335:K363" si="43">IF(J335&gt;=40,"45",IF(J335&gt;=35,"34",IF(J335&gt;=30,"23","0")))</f>
        <v>0</v>
      </c>
      <c r="L335" s="1">
        <f t="shared" ref="L335:L363" si="44">E335+G335+I335+K335</f>
        <v>48</v>
      </c>
    </row>
    <row r="336" spans="1:12" ht="15" x14ac:dyDescent="0.25">
      <c r="A336" s="1">
        <v>3</v>
      </c>
      <c r="B336" s="6" t="s">
        <v>557</v>
      </c>
      <c r="C336" s="5" t="s">
        <v>558</v>
      </c>
      <c r="D336" s="5">
        <v>12</v>
      </c>
      <c r="E336" s="5" t="str">
        <f t="shared" si="40"/>
        <v>14</v>
      </c>
      <c r="F336" s="14">
        <v>13.4</v>
      </c>
      <c r="G336" s="5" t="str">
        <f t="shared" si="41"/>
        <v>14</v>
      </c>
      <c r="H336" s="15">
        <v>11.43</v>
      </c>
      <c r="I336" s="5" t="str">
        <f t="shared" si="42"/>
        <v>20</v>
      </c>
      <c r="J336" s="1">
        <v>7</v>
      </c>
      <c r="K336" s="5" t="str">
        <f t="shared" si="43"/>
        <v>0</v>
      </c>
      <c r="L336" s="1">
        <f t="shared" si="44"/>
        <v>48</v>
      </c>
    </row>
    <row r="337" spans="1:12" ht="15" x14ac:dyDescent="0.25">
      <c r="A337" s="1">
        <v>4</v>
      </c>
      <c r="B337" s="6" t="s">
        <v>517</v>
      </c>
      <c r="C337" s="5" t="s">
        <v>518</v>
      </c>
      <c r="D337" s="5">
        <v>12</v>
      </c>
      <c r="E337" s="5" t="str">
        <f t="shared" si="40"/>
        <v>14</v>
      </c>
      <c r="F337" s="14">
        <v>14.5</v>
      </c>
      <c r="G337" s="5" t="str">
        <f t="shared" si="41"/>
        <v>6</v>
      </c>
      <c r="H337" s="15">
        <v>13.06</v>
      </c>
      <c r="I337" s="5" t="str">
        <f t="shared" si="42"/>
        <v>15</v>
      </c>
      <c r="J337" s="1">
        <v>8</v>
      </c>
      <c r="K337" s="5" t="str">
        <f t="shared" si="43"/>
        <v>0</v>
      </c>
      <c r="L337" s="1">
        <f t="shared" si="44"/>
        <v>35</v>
      </c>
    </row>
    <row r="338" spans="1:12" ht="15" x14ac:dyDescent="0.25">
      <c r="A338" s="1">
        <v>5</v>
      </c>
      <c r="B338" s="6" t="s">
        <v>535</v>
      </c>
      <c r="C338" s="5" t="s">
        <v>536</v>
      </c>
      <c r="D338" s="5">
        <v>12</v>
      </c>
      <c r="E338" s="5" t="str">
        <f t="shared" si="40"/>
        <v>14</v>
      </c>
      <c r="F338" s="14">
        <v>13.6</v>
      </c>
      <c r="G338" s="5" t="str">
        <f t="shared" si="41"/>
        <v>14</v>
      </c>
      <c r="H338" s="15">
        <v>12.52</v>
      </c>
      <c r="I338" s="5" t="str">
        <f t="shared" si="42"/>
        <v>15</v>
      </c>
      <c r="J338" s="1">
        <v>25</v>
      </c>
      <c r="K338" s="5" t="str">
        <f t="shared" si="43"/>
        <v>0</v>
      </c>
      <c r="L338" s="1">
        <f t="shared" si="44"/>
        <v>43</v>
      </c>
    </row>
    <row r="339" spans="1:12" ht="15" x14ac:dyDescent="0.25">
      <c r="A339" s="1">
        <v>6</v>
      </c>
      <c r="B339" s="6" t="s">
        <v>537</v>
      </c>
      <c r="C339" s="5" t="s">
        <v>538</v>
      </c>
      <c r="D339" s="5"/>
      <c r="E339" s="5" t="str">
        <f t="shared" si="40"/>
        <v>0</v>
      </c>
      <c r="F339" s="14"/>
      <c r="G339" s="5" t="str">
        <f t="shared" si="41"/>
        <v>0</v>
      </c>
      <c r="H339" s="15"/>
      <c r="I339" s="5" t="str">
        <f t="shared" si="42"/>
        <v>0</v>
      </c>
      <c r="J339" s="1"/>
      <c r="K339" s="5" t="str">
        <f t="shared" si="43"/>
        <v>0</v>
      </c>
      <c r="L339" s="16" t="s">
        <v>626</v>
      </c>
    </row>
    <row r="340" spans="1:12" ht="15" x14ac:dyDescent="0.25">
      <c r="A340" s="1">
        <v>7</v>
      </c>
      <c r="B340" s="6" t="s">
        <v>515</v>
      </c>
      <c r="C340" s="5" t="s">
        <v>516</v>
      </c>
      <c r="D340" s="5"/>
      <c r="E340" s="5" t="str">
        <f t="shared" si="40"/>
        <v>0</v>
      </c>
      <c r="F340" s="14"/>
      <c r="G340" s="5" t="str">
        <f t="shared" si="41"/>
        <v>0</v>
      </c>
      <c r="H340" s="15"/>
      <c r="I340" s="5" t="str">
        <f t="shared" si="42"/>
        <v>0</v>
      </c>
      <c r="J340" s="1"/>
      <c r="K340" s="5" t="str">
        <f t="shared" si="43"/>
        <v>0</v>
      </c>
      <c r="L340" s="16" t="s">
        <v>626</v>
      </c>
    </row>
    <row r="341" spans="1:12" ht="15" x14ac:dyDescent="0.25">
      <c r="A341" s="1">
        <v>8</v>
      </c>
      <c r="B341" s="6" t="s">
        <v>511</v>
      </c>
      <c r="C341" s="5" t="s">
        <v>512</v>
      </c>
      <c r="D341" s="5">
        <v>12</v>
      </c>
      <c r="E341" s="5" t="str">
        <f t="shared" si="40"/>
        <v>14</v>
      </c>
      <c r="F341" s="14">
        <v>14.9</v>
      </c>
      <c r="G341" s="5" t="str">
        <f t="shared" si="41"/>
        <v>6</v>
      </c>
      <c r="H341" s="15">
        <v>12.22</v>
      </c>
      <c r="I341" s="5" t="str">
        <f t="shared" si="42"/>
        <v>20</v>
      </c>
      <c r="J341" s="1">
        <v>9</v>
      </c>
      <c r="K341" s="5" t="str">
        <f t="shared" si="43"/>
        <v>0</v>
      </c>
      <c r="L341" s="1">
        <f t="shared" si="44"/>
        <v>40</v>
      </c>
    </row>
    <row r="342" spans="1:12" ht="15" x14ac:dyDescent="0.25">
      <c r="A342" s="1">
        <v>9</v>
      </c>
      <c r="B342" s="6" t="s">
        <v>541</v>
      </c>
      <c r="C342" s="5" t="s">
        <v>542</v>
      </c>
      <c r="D342" s="5">
        <v>12</v>
      </c>
      <c r="E342" s="5" t="str">
        <f t="shared" si="40"/>
        <v>14</v>
      </c>
      <c r="F342" s="14">
        <v>14.4</v>
      </c>
      <c r="G342" s="5" t="str">
        <f t="shared" si="41"/>
        <v>10</v>
      </c>
      <c r="H342" s="15">
        <v>13.23</v>
      </c>
      <c r="I342" s="5" t="str">
        <f t="shared" si="42"/>
        <v>10</v>
      </c>
      <c r="J342" s="1">
        <v>24</v>
      </c>
      <c r="K342" s="5" t="str">
        <f t="shared" si="43"/>
        <v>0</v>
      </c>
      <c r="L342" s="1">
        <f t="shared" si="44"/>
        <v>34</v>
      </c>
    </row>
    <row r="343" spans="1:12" ht="15" x14ac:dyDescent="0.25">
      <c r="A343" s="1">
        <v>10</v>
      </c>
      <c r="B343" s="6" t="s">
        <v>513</v>
      </c>
      <c r="C343" s="5" t="s">
        <v>514</v>
      </c>
      <c r="D343" s="5">
        <v>12</v>
      </c>
      <c r="E343" s="5" t="str">
        <f t="shared" si="40"/>
        <v>14</v>
      </c>
      <c r="F343" s="14">
        <v>14.5</v>
      </c>
      <c r="G343" s="5" t="str">
        <f t="shared" si="41"/>
        <v>6</v>
      </c>
      <c r="H343" s="15">
        <v>12.47</v>
      </c>
      <c r="I343" s="5" t="str">
        <f t="shared" si="42"/>
        <v>15</v>
      </c>
      <c r="J343" s="1">
        <v>0</v>
      </c>
      <c r="K343" s="5" t="str">
        <f t="shared" si="43"/>
        <v>0</v>
      </c>
      <c r="L343" s="1">
        <f t="shared" si="44"/>
        <v>35</v>
      </c>
    </row>
    <row r="344" spans="1:12" ht="15" x14ac:dyDescent="0.25">
      <c r="A344" s="1">
        <v>11</v>
      </c>
      <c r="B344" s="6" t="s">
        <v>509</v>
      </c>
      <c r="C344" s="5" t="s">
        <v>510</v>
      </c>
      <c r="D344" s="5">
        <v>8</v>
      </c>
      <c r="E344" s="5" t="str">
        <f t="shared" si="40"/>
        <v>6</v>
      </c>
      <c r="F344" s="14">
        <v>13.8</v>
      </c>
      <c r="G344" s="5" t="str">
        <f t="shared" si="41"/>
        <v>14</v>
      </c>
      <c r="H344" s="15">
        <v>12.51</v>
      </c>
      <c r="I344" s="5" t="str">
        <f t="shared" si="42"/>
        <v>15</v>
      </c>
      <c r="J344" s="1">
        <v>9</v>
      </c>
      <c r="K344" s="5" t="str">
        <f t="shared" si="43"/>
        <v>0</v>
      </c>
      <c r="L344" s="1">
        <f t="shared" si="44"/>
        <v>35</v>
      </c>
    </row>
    <row r="345" spans="1:12" ht="15" x14ac:dyDescent="0.25">
      <c r="A345" s="1">
        <v>12</v>
      </c>
      <c r="B345" s="6" t="s">
        <v>553</v>
      </c>
      <c r="C345" s="5" t="s">
        <v>554</v>
      </c>
      <c r="D345" s="5">
        <v>12</v>
      </c>
      <c r="E345" s="5" t="str">
        <f t="shared" si="40"/>
        <v>14</v>
      </c>
      <c r="F345" s="14">
        <v>13.8</v>
      </c>
      <c r="G345" s="5" t="str">
        <f t="shared" si="41"/>
        <v>14</v>
      </c>
      <c r="H345" s="15">
        <v>13.5</v>
      </c>
      <c r="I345" s="5" t="str">
        <f t="shared" si="42"/>
        <v>10</v>
      </c>
      <c r="J345" s="1">
        <v>15</v>
      </c>
      <c r="K345" s="5" t="str">
        <f t="shared" si="43"/>
        <v>0</v>
      </c>
      <c r="L345" s="1">
        <f t="shared" si="44"/>
        <v>38</v>
      </c>
    </row>
    <row r="346" spans="1:12" ht="15" x14ac:dyDescent="0.25">
      <c r="A346" s="1">
        <v>13</v>
      </c>
      <c r="B346" s="6" t="s">
        <v>525</v>
      </c>
      <c r="C346" s="5" t="s">
        <v>526</v>
      </c>
      <c r="D346" s="5">
        <v>7</v>
      </c>
      <c r="E346" s="5" t="str">
        <f t="shared" si="40"/>
        <v>0</v>
      </c>
      <c r="F346" s="14">
        <v>14.3</v>
      </c>
      <c r="G346" s="5" t="str">
        <f t="shared" si="41"/>
        <v>10</v>
      </c>
      <c r="H346" s="15">
        <v>0</v>
      </c>
      <c r="I346" s="5" t="str">
        <f t="shared" si="42"/>
        <v>0</v>
      </c>
      <c r="J346" s="1">
        <v>14</v>
      </c>
      <c r="K346" s="5" t="str">
        <f t="shared" si="43"/>
        <v>0</v>
      </c>
      <c r="L346" s="1">
        <f t="shared" si="44"/>
        <v>10</v>
      </c>
    </row>
    <row r="347" spans="1:12" ht="15" x14ac:dyDescent="0.25">
      <c r="A347" s="1">
        <v>14</v>
      </c>
      <c r="B347" s="6" t="s">
        <v>539</v>
      </c>
      <c r="C347" s="5" t="s">
        <v>540</v>
      </c>
      <c r="D347" s="5">
        <v>12</v>
      </c>
      <c r="E347" s="5" t="str">
        <f t="shared" si="40"/>
        <v>14</v>
      </c>
      <c r="F347" s="14">
        <v>15.1</v>
      </c>
      <c r="G347" s="5" t="str">
        <f t="shared" si="41"/>
        <v>6</v>
      </c>
      <c r="H347" s="15">
        <v>13.53</v>
      </c>
      <c r="I347" s="5" t="str">
        <f t="shared" si="42"/>
        <v>10</v>
      </c>
      <c r="J347" s="1">
        <v>31</v>
      </c>
      <c r="K347" s="5" t="str">
        <f t="shared" si="43"/>
        <v>23</v>
      </c>
      <c r="L347" s="1">
        <f t="shared" si="44"/>
        <v>53</v>
      </c>
    </row>
    <row r="348" spans="1:12" ht="15" x14ac:dyDescent="0.25">
      <c r="A348" s="1">
        <v>15</v>
      </c>
      <c r="B348" s="6" t="s">
        <v>551</v>
      </c>
      <c r="C348" s="5" t="s">
        <v>552</v>
      </c>
      <c r="D348" s="5">
        <v>8</v>
      </c>
      <c r="E348" s="5" t="str">
        <f t="shared" si="40"/>
        <v>6</v>
      </c>
      <c r="F348" s="14">
        <v>15.9</v>
      </c>
      <c r="G348" s="5" t="str">
        <f t="shared" si="41"/>
        <v>0</v>
      </c>
      <c r="H348" s="15">
        <v>14.21</v>
      </c>
      <c r="I348" s="5" t="str">
        <f t="shared" si="42"/>
        <v>0</v>
      </c>
      <c r="J348" s="1">
        <v>5</v>
      </c>
      <c r="K348" s="5" t="str">
        <f t="shared" si="43"/>
        <v>0</v>
      </c>
      <c r="L348" s="1">
        <f t="shared" si="44"/>
        <v>6</v>
      </c>
    </row>
    <row r="349" spans="1:12" ht="15" x14ac:dyDescent="0.25">
      <c r="A349" s="1">
        <v>16</v>
      </c>
      <c r="B349" s="6" t="s">
        <v>533</v>
      </c>
      <c r="C349" s="5" t="s">
        <v>534</v>
      </c>
      <c r="D349" s="5">
        <v>12</v>
      </c>
      <c r="E349" s="5" t="str">
        <f t="shared" si="40"/>
        <v>14</v>
      </c>
      <c r="F349" s="14">
        <v>13.3</v>
      </c>
      <c r="G349" s="5" t="str">
        <f t="shared" si="41"/>
        <v>14</v>
      </c>
      <c r="H349" s="15">
        <v>11.43</v>
      </c>
      <c r="I349" s="5" t="str">
        <f t="shared" si="42"/>
        <v>20</v>
      </c>
      <c r="J349" s="1">
        <v>10</v>
      </c>
      <c r="K349" s="5" t="str">
        <f t="shared" si="43"/>
        <v>0</v>
      </c>
      <c r="L349" s="1">
        <f t="shared" si="44"/>
        <v>48</v>
      </c>
    </row>
    <row r="350" spans="1:12" ht="15" x14ac:dyDescent="0.25">
      <c r="A350" s="1">
        <v>17</v>
      </c>
      <c r="B350" s="6" t="s">
        <v>561</v>
      </c>
      <c r="C350" s="5" t="s">
        <v>562</v>
      </c>
      <c r="D350" s="5">
        <v>12</v>
      </c>
      <c r="E350" s="5" t="str">
        <f t="shared" si="40"/>
        <v>14</v>
      </c>
      <c r="F350" s="14">
        <v>13.3</v>
      </c>
      <c r="G350" s="5" t="str">
        <f t="shared" si="41"/>
        <v>14</v>
      </c>
      <c r="H350" s="15">
        <v>12.54</v>
      </c>
      <c r="I350" s="5" t="str">
        <f t="shared" si="42"/>
        <v>15</v>
      </c>
      <c r="J350" s="1">
        <v>10</v>
      </c>
      <c r="K350" s="5" t="str">
        <f t="shared" si="43"/>
        <v>0</v>
      </c>
      <c r="L350" s="1">
        <f t="shared" si="44"/>
        <v>43</v>
      </c>
    </row>
    <row r="351" spans="1:12" ht="15" x14ac:dyDescent="0.25">
      <c r="A351" s="1">
        <v>18</v>
      </c>
      <c r="B351" s="6" t="s">
        <v>505</v>
      </c>
      <c r="C351" s="5" t="s">
        <v>506</v>
      </c>
      <c r="D351" s="5">
        <v>11</v>
      </c>
      <c r="E351" s="5" t="str">
        <f t="shared" si="40"/>
        <v>10</v>
      </c>
      <c r="F351" s="14">
        <v>14.7</v>
      </c>
      <c r="G351" s="5" t="str">
        <f t="shared" si="41"/>
        <v>6</v>
      </c>
      <c r="H351" s="15">
        <v>13.5</v>
      </c>
      <c r="I351" s="5" t="str">
        <f t="shared" si="42"/>
        <v>10</v>
      </c>
      <c r="J351" s="1">
        <v>11</v>
      </c>
      <c r="K351" s="5" t="str">
        <f t="shared" si="43"/>
        <v>0</v>
      </c>
      <c r="L351" s="1">
        <f t="shared" si="44"/>
        <v>26</v>
      </c>
    </row>
    <row r="352" spans="1:12" ht="15" x14ac:dyDescent="0.25">
      <c r="A352" s="1">
        <v>19</v>
      </c>
      <c r="B352" s="6" t="s">
        <v>521</v>
      </c>
      <c r="C352" s="5" t="s">
        <v>522</v>
      </c>
      <c r="D352" s="5">
        <v>6</v>
      </c>
      <c r="E352" s="5" t="str">
        <f t="shared" si="40"/>
        <v>0</v>
      </c>
      <c r="F352" s="14">
        <v>15.3</v>
      </c>
      <c r="G352" s="5" t="str">
        <f t="shared" si="41"/>
        <v>0</v>
      </c>
      <c r="H352" s="15">
        <v>13.35</v>
      </c>
      <c r="I352" s="5" t="str">
        <f t="shared" si="42"/>
        <v>10</v>
      </c>
      <c r="J352" s="1">
        <v>23</v>
      </c>
      <c r="K352" s="5" t="str">
        <f t="shared" si="43"/>
        <v>0</v>
      </c>
      <c r="L352" s="1">
        <f t="shared" si="44"/>
        <v>10</v>
      </c>
    </row>
    <row r="353" spans="1:12" ht="15" x14ac:dyDescent="0.25">
      <c r="A353" s="1">
        <v>20</v>
      </c>
      <c r="B353" s="6" t="s">
        <v>547</v>
      </c>
      <c r="C353" s="5" t="s">
        <v>548</v>
      </c>
      <c r="D353" s="5"/>
      <c r="E353" s="5" t="str">
        <f t="shared" si="40"/>
        <v>0</v>
      </c>
      <c r="F353" s="14"/>
      <c r="G353" s="5" t="str">
        <f t="shared" si="41"/>
        <v>0</v>
      </c>
      <c r="H353" s="15"/>
      <c r="I353" s="5" t="str">
        <f t="shared" si="42"/>
        <v>0</v>
      </c>
      <c r="J353" s="1"/>
      <c r="K353" s="5" t="str">
        <f t="shared" si="43"/>
        <v>0</v>
      </c>
      <c r="L353" s="16" t="s">
        <v>626</v>
      </c>
    </row>
    <row r="354" spans="1:12" ht="15" x14ac:dyDescent="0.25">
      <c r="A354" s="1">
        <v>21</v>
      </c>
      <c r="B354" s="6" t="s">
        <v>549</v>
      </c>
      <c r="C354" s="5" t="s">
        <v>550</v>
      </c>
      <c r="D354" s="5">
        <v>12</v>
      </c>
      <c r="E354" s="5" t="str">
        <f t="shared" si="40"/>
        <v>14</v>
      </c>
      <c r="F354" s="14">
        <v>13.9</v>
      </c>
      <c r="G354" s="5" t="str">
        <f t="shared" si="41"/>
        <v>14</v>
      </c>
      <c r="H354" s="15">
        <v>15.14</v>
      </c>
      <c r="I354" s="5" t="str">
        <f t="shared" si="42"/>
        <v>0</v>
      </c>
      <c r="J354" s="1">
        <v>19</v>
      </c>
      <c r="K354" s="5" t="str">
        <f t="shared" si="43"/>
        <v>0</v>
      </c>
      <c r="L354" s="1">
        <f t="shared" si="44"/>
        <v>28</v>
      </c>
    </row>
    <row r="355" spans="1:12" ht="15" x14ac:dyDescent="0.25">
      <c r="A355" s="1">
        <v>22</v>
      </c>
      <c r="B355" s="6" t="s">
        <v>523</v>
      </c>
      <c r="C355" s="5" t="s">
        <v>524</v>
      </c>
      <c r="D355" s="5">
        <v>12</v>
      </c>
      <c r="E355" s="5" t="str">
        <f t="shared" si="40"/>
        <v>14</v>
      </c>
      <c r="F355" s="14">
        <v>13.1</v>
      </c>
      <c r="G355" s="5" t="str">
        <f t="shared" si="41"/>
        <v>14</v>
      </c>
      <c r="H355" s="15">
        <v>12.56</v>
      </c>
      <c r="I355" s="5" t="str">
        <f t="shared" si="42"/>
        <v>15</v>
      </c>
      <c r="J355" s="1">
        <v>5</v>
      </c>
      <c r="K355" s="5" t="str">
        <f t="shared" si="43"/>
        <v>0</v>
      </c>
      <c r="L355" s="1">
        <f t="shared" si="44"/>
        <v>43</v>
      </c>
    </row>
    <row r="356" spans="1:12" ht="15" x14ac:dyDescent="0.25">
      <c r="A356" s="1">
        <v>23</v>
      </c>
      <c r="B356" s="6" t="s">
        <v>519</v>
      </c>
      <c r="C356" s="5" t="s">
        <v>520</v>
      </c>
      <c r="D356" s="5">
        <v>3</v>
      </c>
      <c r="E356" s="5" t="str">
        <f t="shared" si="40"/>
        <v>0</v>
      </c>
      <c r="F356" s="14">
        <v>14.3</v>
      </c>
      <c r="G356" s="5" t="str">
        <f t="shared" si="41"/>
        <v>10</v>
      </c>
      <c r="H356" s="15">
        <v>12.16</v>
      </c>
      <c r="I356" s="5" t="str">
        <f t="shared" si="42"/>
        <v>20</v>
      </c>
      <c r="J356" s="1">
        <v>3</v>
      </c>
      <c r="K356" s="5" t="str">
        <f t="shared" si="43"/>
        <v>0</v>
      </c>
      <c r="L356" s="1">
        <f t="shared" si="44"/>
        <v>30</v>
      </c>
    </row>
    <row r="357" spans="1:12" ht="15" x14ac:dyDescent="0.25">
      <c r="A357" s="1">
        <v>24</v>
      </c>
      <c r="B357" s="6" t="s">
        <v>527</v>
      </c>
      <c r="C357" s="5" t="s">
        <v>528</v>
      </c>
      <c r="D357" s="5">
        <v>11</v>
      </c>
      <c r="E357" s="5" t="str">
        <f t="shared" si="40"/>
        <v>10</v>
      </c>
      <c r="F357" s="14">
        <v>13.8</v>
      </c>
      <c r="G357" s="5" t="str">
        <f t="shared" si="41"/>
        <v>14</v>
      </c>
      <c r="H357" s="15">
        <v>14.16</v>
      </c>
      <c r="I357" s="5" t="str">
        <f t="shared" si="42"/>
        <v>0</v>
      </c>
      <c r="J357" s="1">
        <v>16</v>
      </c>
      <c r="K357" s="5" t="str">
        <f t="shared" si="43"/>
        <v>0</v>
      </c>
      <c r="L357" s="1">
        <f t="shared" si="44"/>
        <v>24</v>
      </c>
    </row>
    <row r="358" spans="1:12" ht="15" x14ac:dyDescent="0.25">
      <c r="A358" s="1">
        <v>25</v>
      </c>
      <c r="B358" s="6" t="s">
        <v>545</v>
      </c>
      <c r="C358" s="5" t="s">
        <v>546</v>
      </c>
      <c r="D358" s="5">
        <v>12</v>
      </c>
      <c r="E358" s="5" t="str">
        <f t="shared" si="40"/>
        <v>14</v>
      </c>
      <c r="F358" s="14">
        <v>15.2</v>
      </c>
      <c r="G358" s="5" t="str">
        <f t="shared" si="41"/>
        <v>6</v>
      </c>
      <c r="H358" s="15">
        <v>15.28</v>
      </c>
      <c r="I358" s="5" t="str">
        <f t="shared" si="42"/>
        <v>0</v>
      </c>
      <c r="J358" s="1">
        <v>0</v>
      </c>
      <c r="K358" s="5" t="str">
        <f t="shared" si="43"/>
        <v>0</v>
      </c>
      <c r="L358" s="1">
        <f t="shared" si="44"/>
        <v>20</v>
      </c>
    </row>
    <row r="359" spans="1:12" ht="15" x14ac:dyDescent="0.25">
      <c r="A359" s="1">
        <v>26</v>
      </c>
      <c r="B359" s="6" t="s">
        <v>559</v>
      </c>
      <c r="C359" s="5" t="s">
        <v>560</v>
      </c>
      <c r="D359" s="5"/>
      <c r="E359" s="5" t="str">
        <f t="shared" si="40"/>
        <v>0</v>
      </c>
      <c r="F359" s="14"/>
      <c r="G359" s="5" t="str">
        <f t="shared" si="41"/>
        <v>0</v>
      </c>
      <c r="H359" s="15"/>
      <c r="I359" s="5" t="str">
        <f t="shared" si="42"/>
        <v>0</v>
      </c>
      <c r="J359" s="1"/>
      <c r="K359" s="5" t="str">
        <f t="shared" si="43"/>
        <v>0</v>
      </c>
      <c r="L359" s="16" t="s">
        <v>626</v>
      </c>
    </row>
    <row r="360" spans="1:12" ht="15" x14ac:dyDescent="0.25">
      <c r="A360" s="1">
        <v>27</v>
      </c>
      <c r="B360" s="6" t="s">
        <v>543</v>
      </c>
      <c r="C360" s="5" t="s">
        <v>544</v>
      </c>
      <c r="D360" s="5">
        <v>12</v>
      </c>
      <c r="E360" s="5" t="str">
        <f t="shared" si="40"/>
        <v>14</v>
      </c>
      <c r="F360" s="14">
        <v>14.7</v>
      </c>
      <c r="G360" s="5" t="str">
        <f t="shared" si="41"/>
        <v>6</v>
      </c>
      <c r="H360" s="15">
        <v>12.49</v>
      </c>
      <c r="I360" s="5" t="str">
        <f t="shared" si="42"/>
        <v>15</v>
      </c>
      <c r="J360" s="1">
        <v>25</v>
      </c>
      <c r="K360" s="5" t="str">
        <f t="shared" si="43"/>
        <v>0</v>
      </c>
      <c r="L360" s="1">
        <f t="shared" si="44"/>
        <v>35</v>
      </c>
    </row>
    <row r="361" spans="1:12" ht="15" x14ac:dyDescent="0.25">
      <c r="A361" s="1">
        <v>28</v>
      </c>
      <c r="B361" s="6" t="s">
        <v>531</v>
      </c>
      <c r="C361" s="5" t="s">
        <v>532</v>
      </c>
      <c r="D361" s="5">
        <v>11</v>
      </c>
      <c r="E361" s="5" t="str">
        <f t="shared" si="40"/>
        <v>10</v>
      </c>
      <c r="F361" s="14">
        <v>15</v>
      </c>
      <c r="G361" s="5" t="str">
        <f t="shared" si="41"/>
        <v>6</v>
      </c>
      <c r="H361" s="15">
        <v>13.32</v>
      </c>
      <c r="I361" s="5" t="str">
        <f t="shared" si="42"/>
        <v>10</v>
      </c>
      <c r="J361" s="1">
        <v>20</v>
      </c>
      <c r="K361" s="5" t="str">
        <f t="shared" si="43"/>
        <v>0</v>
      </c>
      <c r="L361" s="1">
        <f t="shared" si="44"/>
        <v>26</v>
      </c>
    </row>
    <row r="362" spans="1:12" ht="15" x14ac:dyDescent="0.25">
      <c r="A362" s="1">
        <v>29</v>
      </c>
      <c r="B362" s="6" t="s">
        <v>555</v>
      </c>
      <c r="C362" s="5" t="s">
        <v>556</v>
      </c>
      <c r="D362" s="5">
        <v>12</v>
      </c>
      <c r="E362" s="5" t="str">
        <f t="shared" si="40"/>
        <v>14</v>
      </c>
      <c r="F362" s="14">
        <v>14.7</v>
      </c>
      <c r="G362" s="5" t="str">
        <f t="shared" si="41"/>
        <v>6</v>
      </c>
      <c r="H362" s="15">
        <v>13.44</v>
      </c>
      <c r="I362" s="5" t="str">
        <f t="shared" si="42"/>
        <v>10</v>
      </c>
      <c r="J362" s="1">
        <v>25</v>
      </c>
      <c r="K362" s="5" t="str">
        <f t="shared" si="43"/>
        <v>0</v>
      </c>
      <c r="L362" s="1">
        <f t="shared" si="44"/>
        <v>30</v>
      </c>
    </row>
    <row r="363" spans="1:12" ht="15" x14ac:dyDescent="0.25">
      <c r="A363" s="1">
        <v>30</v>
      </c>
      <c r="B363" s="6" t="s">
        <v>563</v>
      </c>
      <c r="C363" s="5" t="s">
        <v>564</v>
      </c>
      <c r="D363" s="5">
        <v>12</v>
      </c>
      <c r="E363" s="5" t="str">
        <f t="shared" si="40"/>
        <v>14</v>
      </c>
      <c r="F363" s="14">
        <v>14</v>
      </c>
      <c r="G363" s="5" t="str">
        <f t="shared" si="41"/>
        <v>14</v>
      </c>
      <c r="H363" s="15">
        <v>11.42</v>
      </c>
      <c r="I363" s="5" t="str">
        <f t="shared" si="42"/>
        <v>20</v>
      </c>
      <c r="J363" s="1">
        <v>3</v>
      </c>
      <c r="K363" s="5" t="str">
        <f t="shared" si="43"/>
        <v>0</v>
      </c>
      <c r="L363" s="1">
        <f t="shared" si="44"/>
        <v>48</v>
      </c>
    </row>
    <row r="364" spans="1:12" ht="15" x14ac:dyDescent="0.25">
      <c r="C364" s="8"/>
    </row>
    <row r="365" spans="1:12" ht="21" customHeight="1" x14ac:dyDescent="0.25">
      <c r="B365" s="3" t="s">
        <v>9</v>
      </c>
      <c r="C365" s="2" t="s">
        <v>628</v>
      </c>
    </row>
    <row r="366" spans="1:12" ht="21" customHeight="1" x14ac:dyDescent="0.25">
      <c r="B366" s="3" t="s">
        <v>12</v>
      </c>
      <c r="C366" s="2" t="s">
        <v>627</v>
      </c>
    </row>
    <row r="367" spans="1:12" ht="21" customHeight="1" x14ac:dyDescent="0.25">
      <c r="C367" s="2" t="s">
        <v>629</v>
      </c>
    </row>
    <row r="368" spans="1:12" ht="21" customHeight="1" x14ac:dyDescent="0.25">
      <c r="C368" s="2" t="s">
        <v>630</v>
      </c>
    </row>
    <row r="369" spans="1:12" ht="21" customHeight="1" x14ac:dyDescent="0.25">
      <c r="B369" s="3" t="s">
        <v>3</v>
      </c>
      <c r="C369" s="2" t="s">
        <v>631</v>
      </c>
    </row>
    <row r="370" spans="1:12" ht="50.25" customHeight="1" x14ac:dyDescent="0.25">
      <c r="A370" s="17" t="s">
        <v>625</v>
      </c>
      <c r="B370" s="17"/>
      <c r="C370" s="17"/>
      <c r="D370" s="17"/>
      <c r="E370" s="17"/>
      <c r="F370" s="17"/>
      <c r="G370" s="17"/>
      <c r="H370" s="17"/>
      <c r="I370" s="17"/>
      <c r="J370" s="17"/>
      <c r="K370" s="17"/>
      <c r="L370" s="17"/>
    </row>
    <row r="371" spans="1:12" ht="19.5" customHeight="1" x14ac:dyDescent="0.25">
      <c r="A371" s="17" t="s">
        <v>24</v>
      </c>
      <c r="B371" s="17"/>
      <c r="C371" s="17"/>
      <c r="D371" s="17"/>
      <c r="E371" s="17"/>
      <c r="F371" s="17"/>
      <c r="G371" s="17"/>
      <c r="H371" s="17"/>
      <c r="I371" s="17"/>
      <c r="J371" s="17"/>
      <c r="K371" s="17"/>
      <c r="L371" s="17"/>
    </row>
    <row r="372" spans="1:12" ht="6.75" customHeight="1" x14ac:dyDescent="0.25">
      <c r="A372" s="7"/>
      <c r="B372" s="7"/>
      <c r="C372" s="7"/>
      <c r="D372" s="11"/>
    </row>
    <row r="373" spans="1:12" ht="41.25" customHeight="1" x14ac:dyDescent="0.25">
      <c r="A373" s="20" t="s">
        <v>0</v>
      </c>
      <c r="B373" s="20" t="s">
        <v>8</v>
      </c>
      <c r="C373" s="22" t="s">
        <v>11</v>
      </c>
      <c r="D373" s="9" t="s">
        <v>4</v>
      </c>
      <c r="E373" s="18" t="s">
        <v>10</v>
      </c>
      <c r="F373" s="9" t="s">
        <v>1</v>
      </c>
      <c r="G373" s="24" t="s">
        <v>10</v>
      </c>
      <c r="H373" s="13" t="s">
        <v>13</v>
      </c>
      <c r="I373" s="24" t="s">
        <v>10</v>
      </c>
      <c r="J373" s="9" t="s">
        <v>14</v>
      </c>
      <c r="K373" s="18" t="s">
        <v>10</v>
      </c>
      <c r="L373" s="25" t="s">
        <v>7</v>
      </c>
    </row>
    <row r="374" spans="1:12" ht="28.5" customHeight="1" x14ac:dyDescent="0.25">
      <c r="A374" s="21"/>
      <c r="B374" s="21"/>
      <c r="C374" s="23"/>
      <c r="D374" s="10" t="s">
        <v>5</v>
      </c>
      <c r="E374" s="19"/>
      <c r="F374" s="10" t="s">
        <v>2</v>
      </c>
      <c r="G374" s="24"/>
      <c r="H374" s="13"/>
      <c r="I374" s="24"/>
      <c r="J374" s="10" t="s">
        <v>6</v>
      </c>
      <c r="K374" s="19"/>
      <c r="L374" s="26"/>
    </row>
    <row r="375" spans="1:12" ht="15" x14ac:dyDescent="0.25">
      <c r="A375" s="1">
        <v>1</v>
      </c>
      <c r="B375" s="6" t="s">
        <v>583</v>
      </c>
      <c r="C375" s="5" t="s">
        <v>584</v>
      </c>
      <c r="D375" s="5">
        <v>12</v>
      </c>
      <c r="E375" s="5" t="str">
        <f>IF(D375&gt;=12,"14",IF(D375&gt;=10,"10",IF(D375&gt;=8,"6","0")))</f>
        <v>14</v>
      </c>
      <c r="F375" s="12">
        <v>12.4</v>
      </c>
      <c r="G375" s="5" t="str">
        <f>IF(F375&gt;=15.3,"0",IF(F375&gt;=14.5,"6",IF(F375&gt;=14.1,"10",IF(F375&gt;=1,"14","0"))))</f>
        <v>14</v>
      </c>
      <c r="H375" s="15">
        <v>12.13</v>
      </c>
      <c r="I375" s="5" t="str">
        <f>IF(H375&gt;=14.01,"0",IF(H375&gt;=13.21,"10",IF(H375&gt;=12.41,"15",IF(H375&gt;=1,"20","0"))))</f>
        <v>20</v>
      </c>
      <c r="J375" s="1">
        <v>13</v>
      </c>
      <c r="K375" s="5" t="str">
        <f>IF(J375&gt;=40,"45",IF(J375&gt;=35,"34",IF(J375&gt;=30,"23","0")))</f>
        <v>0</v>
      </c>
      <c r="L375" s="1">
        <f>E375+G375+I375+K375</f>
        <v>48</v>
      </c>
    </row>
    <row r="376" spans="1:12" ht="15" x14ac:dyDescent="0.25">
      <c r="A376" s="1">
        <v>2</v>
      </c>
      <c r="B376" s="6" t="s">
        <v>601</v>
      </c>
      <c r="C376" s="5" t="s">
        <v>602</v>
      </c>
      <c r="D376" s="5">
        <v>10</v>
      </c>
      <c r="E376" s="5" t="str">
        <f t="shared" ref="E376:E404" si="45">IF(D376&gt;=12,"14",IF(D376&gt;=10,"10",IF(D376&gt;=8,"6","0")))</f>
        <v>10</v>
      </c>
      <c r="F376" s="14">
        <v>15.3</v>
      </c>
      <c r="G376" s="5" t="str">
        <f t="shared" ref="G376:G404" si="46">IF(F376&gt;=15.3,"0",IF(F376&gt;=14.5,"6",IF(F376&gt;=14.1,"10",IF(F376&gt;=1,"14","0"))))</f>
        <v>0</v>
      </c>
      <c r="H376" s="15">
        <v>13.55</v>
      </c>
      <c r="I376" s="5" t="str">
        <f t="shared" ref="I376:I404" si="47">IF(H376&gt;=14.01,"0",IF(H376&gt;=13.21,"10",IF(H376&gt;=12.41,"15",IF(H376&gt;=1,"20","0"))))</f>
        <v>10</v>
      </c>
      <c r="J376" s="1">
        <v>19</v>
      </c>
      <c r="K376" s="5" t="str">
        <f t="shared" ref="K376:K404" si="48">IF(J376&gt;=40,"45",IF(J376&gt;=35,"34",IF(J376&gt;=30,"23","0")))</f>
        <v>0</v>
      </c>
      <c r="L376" s="1">
        <f t="shared" ref="L376:L404" si="49">E376+G376+I376+K376</f>
        <v>20</v>
      </c>
    </row>
    <row r="377" spans="1:12" ht="15" x14ac:dyDescent="0.25">
      <c r="A377" s="1">
        <v>3</v>
      </c>
      <c r="B377" s="6" t="s">
        <v>585</v>
      </c>
      <c r="C377" s="5" t="s">
        <v>586</v>
      </c>
      <c r="D377" s="5"/>
      <c r="E377" s="5" t="str">
        <f t="shared" si="45"/>
        <v>0</v>
      </c>
      <c r="F377" s="14"/>
      <c r="G377" s="5" t="str">
        <f t="shared" si="46"/>
        <v>0</v>
      </c>
      <c r="H377" s="15"/>
      <c r="I377" s="5" t="str">
        <f t="shared" si="47"/>
        <v>0</v>
      </c>
      <c r="J377" s="1"/>
      <c r="K377" s="5" t="str">
        <f t="shared" si="48"/>
        <v>0</v>
      </c>
      <c r="L377" s="16" t="s">
        <v>626</v>
      </c>
    </row>
    <row r="378" spans="1:12" ht="15" x14ac:dyDescent="0.25">
      <c r="A378" s="1">
        <v>4</v>
      </c>
      <c r="B378" s="6" t="s">
        <v>581</v>
      </c>
      <c r="C378" s="5" t="s">
        <v>582</v>
      </c>
      <c r="D378" s="5">
        <v>12</v>
      </c>
      <c r="E378" s="5" t="str">
        <f t="shared" si="45"/>
        <v>14</v>
      </c>
      <c r="F378" s="14">
        <v>14</v>
      </c>
      <c r="G378" s="5" t="str">
        <f t="shared" si="46"/>
        <v>14</v>
      </c>
      <c r="H378" s="15">
        <v>0</v>
      </c>
      <c r="I378" s="5" t="str">
        <f t="shared" si="47"/>
        <v>0</v>
      </c>
      <c r="J378" s="1">
        <v>19</v>
      </c>
      <c r="K378" s="5" t="str">
        <f t="shared" si="48"/>
        <v>0</v>
      </c>
      <c r="L378" s="1">
        <f t="shared" si="49"/>
        <v>28</v>
      </c>
    </row>
    <row r="379" spans="1:12" ht="15" x14ac:dyDescent="0.25">
      <c r="A379" s="1">
        <v>5</v>
      </c>
      <c r="B379" s="6" t="s">
        <v>567</v>
      </c>
      <c r="C379" s="5" t="s">
        <v>568</v>
      </c>
      <c r="D379" s="5">
        <v>12</v>
      </c>
      <c r="E379" s="5" t="str">
        <f t="shared" si="45"/>
        <v>14</v>
      </c>
      <c r="F379" s="14">
        <v>15.1</v>
      </c>
      <c r="G379" s="5" t="str">
        <f t="shared" si="46"/>
        <v>6</v>
      </c>
      <c r="H379" s="15">
        <v>12.57</v>
      </c>
      <c r="I379" s="5" t="str">
        <f t="shared" si="47"/>
        <v>15</v>
      </c>
      <c r="J379" s="1">
        <v>14</v>
      </c>
      <c r="K379" s="5" t="str">
        <f t="shared" si="48"/>
        <v>0</v>
      </c>
      <c r="L379" s="1">
        <f t="shared" si="49"/>
        <v>35</v>
      </c>
    </row>
    <row r="380" spans="1:12" ht="15" x14ac:dyDescent="0.25">
      <c r="A380" s="1">
        <v>6</v>
      </c>
      <c r="B380" s="6" t="s">
        <v>617</v>
      </c>
      <c r="C380" s="5" t="s">
        <v>618</v>
      </c>
      <c r="D380" s="5">
        <v>12</v>
      </c>
      <c r="E380" s="5" t="str">
        <f t="shared" si="45"/>
        <v>14</v>
      </c>
      <c r="F380" s="14">
        <v>14.6</v>
      </c>
      <c r="G380" s="5" t="str">
        <f t="shared" si="46"/>
        <v>6</v>
      </c>
      <c r="H380" s="15">
        <v>12.19</v>
      </c>
      <c r="I380" s="5" t="str">
        <f t="shared" si="47"/>
        <v>20</v>
      </c>
      <c r="J380" s="1">
        <v>12</v>
      </c>
      <c r="K380" s="5" t="str">
        <f t="shared" si="48"/>
        <v>0</v>
      </c>
      <c r="L380" s="1">
        <f t="shared" si="49"/>
        <v>40</v>
      </c>
    </row>
    <row r="381" spans="1:12" ht="15" x14ac:dyDescent="0.25">
      <c r="A381" s="1">
        <v>7</v>
      </c>
      <c r="B381" s="6" t="s">
        <v>613</v>
      </c>
      <c r="C381" s="5" t="s">
        <v>614</v>
      </c>
      <c r="D381" s="5">
        <v>12</v>
      </c>
      <c r="E381" s="5" t="str">
        <f t="shared" si="45"/>
        <v>14</v>
      </c>
      <c r="F381" s="14">
        <v>13.4</v>
      </c>
      <c r="G381" s="5" t="str">
        <f t="shared" si="46"/>
        <v>14</v>
      </c>
      <c r="H381" s="15">
        <v>13.28</v>
      </c>
      <c r="I381" s="5" t="str">
        <f t="shared" si="47"/>
        <v>10</v>
      </c>
      <c r="J381" s="1">
        <v>17</v>
      </c>
      <c r="K381" s="5" t="str">
        <f t="shared" si="48"/>
        <v>0</v>
      </c>
      <c r="L381" s="1">
        <f t="shared" si="49"/>
        <v>38</v>
      </c>
    </row>
    <row r="382" spans="1:12" ht="15" x14ac:dyDescent="0.25">
      <c r="A382" s="1">
        <v>8</v>
      </c>
      <c r="B382" s="6" t="s">
        <v>599</v>
      </c>
      <c r="C382" s="5" t="s">
        <v>600</v>
      </c>
      <c r="D382" s="5">
        <v>12</v>
      </c>
      <c r="E382" s="5" t="str">
        <f t="shared" si="45"/>
        <v>14</v>
      </c>
      <c r="F382" s="14">
        <v>14</v>
      </c>
      <c r="G382" s="5" t="str">
        <f t="shared" si="46"/>
        <v>14</v>
      </c>
      <c r="H382" s="15">
        <v>12.53</v>
      </c>
      <c r="I382" s="5" t="str">
        <f t="shared" si="47"/>
        <v>15</v>
      </c>
      <c r="J382" s="1">
        <v>17</v>
      </c>
      <c r="K382" s="5" t="str">
        <f t="shared" si="48"/>
        <v>0</v>
      </c>
      <c r="L382" s="1">
        <f t="shared" si="49"/>
        <v>43</v>
      </c>
    </row>
    <row r="383" spans="1:12" ht="15" x14ac:dyDescent="0.25">
      <c r="A383" s="1">
        <v>9</v>
      </c>
      <c r="B383" s="6" t="s">
        <v>577</v>
      </c>
      <c r="C383" s="5" t="s">
        <v>578</v>
      </c>
      <c r="D383" s="5">
        <v>12</v>
      </c>
      <c r="E383" s="5" t="str">
        <f t="shared" si="45"/>
        <v>14</v>
      </c>
      <c r="F383" s="14">
        <v>13.7</v>
      </c>
      <c r="G383" s="5" t="str">
        <f t="shared" si="46"/>
        <v>14</v>
      </c>
      <c r="H383" s="15">
        <v>12.53</v>
      </c>
      <c r="I383" s="5" t="str">
        <f t="shared" si="47"/>
        <v>15</v>
      </c>
      <c r="J383" s="1">
        <v>0</v>
      </c>
      <c r="K383" s="5" t="str">
        <f t="shared" si="48"/>
        <v>0</v>
      </c>
      <c r="L383" s="1">
        <f t="shared" si="49"/>
        <v>43</v>
      </c>
    </row>
    <row r="384" spans="1:12" ht="15" x14ac:dyDescent="0.25">
      <c r="A384" s="1">
        <v>10</v>
      </c>
      <c r="B384" s="6" t="s">
        <v>591</v>
      </c>
      <c r="C384" s="5" t="s">
        <v>592</v>
      </c>
      <c r="D384" s="5">
        <v>12</v>
      </c>
      <c r="E384" s="5" t="str">
        <f t="shared" si="45"/>
        <v>14</v>
      </c>
      <c r="F384" s="14">
        <v>14.2</v>
      </c>
      <c r="G384" s="5" t="str">
        <f t="shared" si="46"/>
        <v>10</v>
      </c>
      <c r="H384" s="15">
        <v>14.15</v>
      </c>
      <c r="I384" s="5" t="str">
        <f t="shared" si="47"/>
        <v>0</v>
      </c>
      <c r="J384" s="1">
        <v>0</v>
      </c>
      <c r="K384" s="5" t="str">
        <f t="shared" si="48"/>
        <v>0</v>
      </c>
      <c r="L384" s="1">
        <f t="shared" si="49"/>
        <v>24</v>
      </c>
    </row>
    <row r="385" spans="1:12" ht="15" x14ac:dyDescent="0.25">
      <c r="A385" s="1">
        <v>11</v>
      </c>
      <c r="B385" s="6" t="s">
        <v>621</v>
      </c>
      <c r="C385" s="5" t="s">
        <v>622</v>
      </c>
      <c r="D385" s="5"/>
      <c r="E385" s="5" t="str">
        <f t="shared" si="45"/>
        <v>0</v>
      </c>
      <c r="F385" s="14"/>
      <c r="G385" s="5" t="str">
        <f t="shared" si="46"/>
        <v>0</v>
      </c>
      <c r="H385" s="15"/>
      <c r="I385" s="5" t="str">
        <f t="shared" si="47"/>
        <v>0</v>
      </c>
      <c r="J385" s="1"/>
      <c r="K385" s="5" t="str">
        <f t="shared" si="48"/>
        <v>0</v>
      </c>
      <c r="L385" s="16" t="s">
        <v>626</v>
      </c>
    </row>
    <row r="386" spans="1:12" ht="15" x14ac:dyDescent="0.25">
      <c r="A386" s="1">
        <v>12</v>
      </c>
      <c r="B386" s="6" t="s">
        <v>589</v>
      </c>
      <c r="C386" s="5" t="s">
        <v>590</v>
      </c>
      <c r="D386" s="5">
        <v>12</v>
      </c>
      <c r="E386" s="5" t="str">
        <f t="shared" si="45"/>
        <v>14</v>
      </c>
      <c r="F386" s="14">
        <v>14.9</v>
      </c>
      <c r="G386" s="5" t="str">
        <f t="shared" si="46"/>
        <v>6</v>
      </c>
      <c r="H386" s="15">
        <v>13.01</v>
      </c>
      <c r="I386" s="5" t="str">
        <f t="shared" si="47"/>
        <v>15</v>
      </c>
      <c r="J386" s="1">
        <v>0</v>
      </c>
      <c r="K386" s="5" t="str">
        <f t="shared" si="48"/>
        <v>0</v>
      </c>
      <c r="L386" s="1">
        <f t="shared" si="49"/>
        <v>35</v>
      </c>
    </row>
    <row r="387" spans="1:12" ht="15" x14ac:dyDescent="0.25">
      <c r="A387" s="1">
        <v>13</v>
      </c>
      <c r="B387" s="6" t="s">
        <v>597</v>
      </c>
      <c r="C387" s="5" t="s">
        <v>598</v>
      </c>
      <c r="D387" s="5"/>
      <c r="E387" s="5" t="str">
        <f t="shared" si="45"/>
        <v>0</v>
      </c>
      <c r="F387" s="14"/>
      <c r="G387" s="5" t="str">
        <f t="shared" si="46"/>
        <v>0</v>
      </c>
      <c r="H387" s="15"/>
      <c r="I387" s="5" t="str">
        <f t="shared" si="47"/>
        <v>0</v>
      </c>
      <c r="J387" s="1"/>
      <c r="K387" s="5" t="str">
        <f t="shared" si="48"/>
        <v>0</v>
      </c>
      <c r="L387" s="16" t="s">
        <v>626</v>
      </c>
    </row>
    <row r="388" spans="1:12" ht="15" x14ac:dyDescent="0.25">
      <c r="A388" s="1">
        <v>14</v>
      </c>
      <c r="B388" s="6" t="s">
        <v>615</v>
      </c>
      <c r="C388" s="5" t="s">
        <v>616</v>
      </c>
      <c r="D388" s="5">
        <v>12</v>
      </c>
      <c r="E388" s="5" t="str">
        <f t="shared" si="45"/>
        <v>14</v>
      </c>
      <c r="F388" s="14">
        <v>14.4</v>
      </c>
      <c r="G388" s="5" t="str">
        <f t="shared" si="46"/>
        <v>10</v>
      </c>
      <c r="H388" s="15">
        <v>13.29</v>
      </c>
      <c r="I388" s="5" t="str">
        <f t="shared" si="47"/>
        <v>10</v>
      </c>
      <c r="J388" s="1">
        <v>10</v>
      </c>
      <c r="K388" s="5" t="str">
        <f t="shared" si="48"/>
        <v>0</v>
      </c>
      <c r="L388" s="1">
        <f t="shared" si="49"/>
        <v>34</v>
      </c>
    </row>
    <row r="389" spans="1:12" ht="15" x14ac:dyDescent="0.25">
      <c r="A389" s="1">
        <v>15</v>
      </c>
      <c r="B389" s="6" t="s">
        <v>573</v>
      </c>
      <c r="C389" s="5" t="s">
        <v>574</v>
      </c>
      <c r="D389" s="5">
        <v>12</v>
      </c>
      <c r="E389" s="5" t="str">
        <f t="shared" si="45"/>
        <v>14</v>
      </c>
      <c r="F389" s="14">
        <v>13.6</v>
      </c>
      <c r="G389" s="5" t="str">
        <f t="shared" si="46"/>
        <v>14</v>
      </c>
      <c r="H389" s="15">
        <v>14.12</v>
      </c>
      <c r="I389" s="5" t="str">
        <f t="shared" si="47"/>
        <v>0</v>
      </c>
      <c r="J389" s="1">
        <v>0</v>
      </c>
      <c r="K389" s="5" t="str">
        <f t="shared" si="48"/>
        <v>0</v>
      </c>
      <c r="L389" s="1">
        <f t="shared" si="49"/>
        <v>28</v>
      </c>
    </row>
    <row r="390" spans="1:12" ht="15" x14ac:dyDescent="0.25">
      <c r="A390" s="1">
        <v>16</v>
      </c>
      <c r="B390" s="6" t="s">
        <v>611</v>
      </c>
      <c r="C390" s="5" t="s">
        <v>612</v>
      </c>
      <c r="D390" s="5">
        <v>12</v>
      </c>
      <c r="E390" s="5" t="str">
        <f t="shared" si="45"/>
        <v>14</v>
      </c>
      <c r="F390" s="14">
        <v>15</v>
      </c>
      <c r="G390" s="5" t="str">
        <f t="shared" si="46"/>
        <v>6</v>
      </c>
      <c r="H390" s="15">
        <v>14.3</v>
      </c>
      <c r="I390" s="5" t="str">
        <f t="shared" si="47"/>
        <v>0</v>
      </c>
      <c r="J390" s="1">
        <v>0</v>
      </c>
      <c r="K390" s="5" t="str">
        <f t="shared" si="48"/>
        <v>0</v>
      </c>
      <c r="L390" s="1">
        <f t="shared" si="49"/>
        <v>20</v>
      </c>
    </row>
    <row r="391" spans="1:12" ht="15" x14ac:dyDescent="0.25">
      <c r="A391" s="1">
        <v>17</v>
      </c>
      <c r="B391" s="6" t="s">
        <v>619</v>
      </c>
      <c r="C391" s="5" t="s">
        <v>620</v>
      </c>
      <c r="D391" s="5"/>
      <c r="E391" s="5" t="str">
        <f t="shared" si="45"/>
        <v>0</v>
      </c>
      <c r="F391" s="14"/>
      <c r="G391" s="5" t="str">
        <f t="shared" si="46"/>
        <v>0</v>
      </c>
      <c r="H391" s="15"/>
      <c r="I391" s="5" t="str">
        <f t="shared" si="47"/>
        <v>0</v>
      </c>
      <c r="J391" s="1"/>
      <c r="K391" s="5" t="str">
        <f t="shared" si="48"/>
        <v>0</v>
      </c>
      <c r="L391" s="16" t="s">
        <v>626</v>
      </c>
    </row>
    <row r="392" spans="1:12" ht="15" x14ac:dyDescent="0.25">
      <c r="A392" s="1">
        <v>18</v>
      </c>
      <c r="B392" s="6" t="s">
        <v>593</v>
      </c>
      <c r="C392" s="5" t="s">
        <v>594</v>
      </c>
      <c r="D392" s="5">
        <v>12</v>
      </c>
      <c r="E392" s="5" t="str">
        <f t="shared" si="45"/>
        <v>14</v>
      </c>
      <c r="F392" s="14">
        <v>14</v>
      </c>
      <c r="G392" s="5" t="str">
        <f t="shared" si="46"/>
        <v>14</v>
      </c>
      <c r="H392" s="15">
        <v>12.01</v>
      </c>
      <c r="I392" s="5" t="str">
        <f t="shared" si="47"/>
        <v>20</v>
      </c>
      <c r="J392" s="1">
        <v>32</v>
      </c>
      <c r="K392" s="5" t="str">
        <f t="shared" si="48"/>
        <v>23</v>
      </c>
      <c r="L392" s="1">
        <f t="shared" si="49"/>
        <v>71</v>
      </c>
    </row>
    <row r="393" spans="1:12" ht="15" x14ac:dyDescent="0.25">
      <c r="A393" s="1">
        <v>19</v>
      </c>
      <c r="B393" s="6" t="s">
        <v>569</v>
      </c>
      <c r="C393" s="5" t="s">
        <v>570</v>
      </c>
      <c r="D393" s="5">
        <v>12</v>
      </c>
      <c r="E393" s="5" t="str">
        <f t="shared" si="45"/>
        <v>14</v>
      </c>
      <c r="F393" s="14">
        <v>14.5</v>
      </c>
      <c r="G393" s="5" t="str">
        <f t="shared" si="46"/>
        <v>6</v>
      </c>
      <c r="H393" s="15">
        <v>12.5</v>
      </c>
      <c r="I393" s="5" t="str">
        <f t="shared" si="47"/>
        <v>15</v>
      </c>
      <c r="J393" s="1">
        <v>21</v>
      </c>
      <c r="K393" s="5" t="str">
        <f t="shared" si="48"/>
        <v>0</v>
      </c>
      <c r="L393" s="1">
        <f t="shared" si="49"/>
        <v>35</v>
      </c>
    </row>
    <row r="394" spans="1:12" ht="15" x14ac:dyDescent="0.25">
      <c r="A394" s="1">
        <v>20</v>
      </c>
      <c r="B394" s="6" t="s">
        <v>609</v>
      </c>
      <c r="C394" s="5" t="s">
        <v>610</v>
      </c>
      <c r="D394" s="5">
        <v>12</v>
      </c>
      <c r="E394" s="5" t="str">
        <f t="shared" si="45"/>
        <v>14</v>
      </c>
      <c r="F394" s="14">
        <v>14.2</v>
      </c>
      <c r="G394" s="5" t="str">
        <f t="shared" si="46"/>
        <v>10</v>
      </c>
      <c r="H394" s="15">
        <v>13.08</v>
      </c>
      <c r="I394" s="5" t="str">
        <f t="shared" si="47"/>
        <v>15</v>
      </c>
      <c r="J394" s="1">
        <v>2</v>
      </c>
      <c r="K394" s="5" t="str">
        <f t="shared" si="48"/>
        <v>0</v>
      </c>
      <c r="L394" s="1">
        <f t="shared" si="49"/>
        <v>39</v>
      </c>
    </row>
    <row r="395" spans="1:12" ht="15" x14ac:dyDescent="0.25">
      <c r="A395" s="1">
        <v>21</v>
      </c>
      <c r="B395" s="6" t="s">
        <v>595</v>
      </c>
      <c r="C395" s="5" t="s">
        <v>596</v>
      </c>
      <c r="D395" s="5">
        <v>12</v>
      </c>
      <c r="E395" s="5" t="str">
        <f t="shared" si="45"/>
        <v>14</v>
      </c>
      <c r="F395" s="14">
        <v>13.5</v>
      </c>
      <c r="G395" s="5" t="str">
        <f t="shared" si="46"/>
        <v>14</v>
      </c>
      <c r="H395" s="15">
        <v>13.55</v>
      </c>
      <c r="I395" s="5" t="str">
        <f t="shared" si="47"/>
        <v>10</v>
      </c>
      <c r="J395" s="1">
        <v>7</v>
      </c>
      <c r="K395" s="5" t="str">
        <f t="shared" si="48"/>
        <v>0</v>
      </c>
      <c r="L395" s="1">
        <f t="shared" si="49"/>
        <v>38</v>
      </c>
    </row>
    <row r="396" spans="1:12" ht="15" x14ac:dyDescent="0.25">
      <c r="A396" s="1">
        <v>22</v>
      </c>
      <c r="B396" s="6" t="s">
        <v>571</v>
      </c>
      <c r="C396" s="5" t="s">
        <v>572</v>
      </c>
      <c r="D396" s="5">
        <v>12</v>
      </c>
      <c r="E396" s="5" t="str">
        <f t="shared" si="45"/>
        <v>14</v>
      </c>
      <c r="F396" s="14">
        <v>14</v>
      </c>
      <c r="G396" s="5" t="str">
        <f t="shared" si="46"/>
        <v>14</v>
      </c>
      <c r="H396" s="15">
        <v>12.32</v>
      </c>
      <c r="I396" s="5" t="str">
        <f t="shared" si="47"/>
        <v>20</v>
      </c>
      <c r="J396" s="1">
        <v>20</v>
      </c>
      <c r="K396" s="5" t="str">
        <f t="shared" si="48"/>
        <v>0</v>
      </c>
      <c r="L396" s="1">
        <f t="shared" si="49"/>
        <v>48</v>
      </c>
    </row>
    <row r="397" spans="1:12" ht="15" x14ac:dyDescent="0.25">
      <c r="A397" s="1">
        <v>23</v>
      </c>
      <c r="B397" s="6" t="s">
        <v>587</v>
      </c>
      <c r="C397" s="5" t="s">
        <v>588</v>
      </c>
      <c r="D397" s="5">
        <v>5</v>
      </c>
      <c r="E397" s="5" t="str">
        <f t="shared" si="45"/>
        <v>0</v>
      </c>
      <c r="F397" s="14">
        <v>15.4</v>
      </c>
      <c r="G397" s="5" t="str">
        <f t="shared" si="46"/>
        <v>0</v>
      </c>
      <c r="H397" s="15">
        <v>0</v>
      </c>
      <c r="I397" s="5" t="str">
        <f t="shared" si="47"/>
        <v>0</v>
      </c>
      <c r="J397" s="1">
        <v>15</v>
      </c>
      <c r="K397" s="5" t="str">
        <f t="shared" si="48"/>
        <v>0</v>
      </c>
      <c r="L397" s="1">
        <f t="shared" si="49"/>
        <v>0</v>
      </c>
    </row>
    <row r="398" spans="1:12" ht="15" x14ac:dyDescent="0.25">
      <c r="A398" s="1">
        <v>24</v>
      </c>
      <c r="B398" s="6" t="s">
        <v>623</v>
      </c>
      <c r="C398" s="5" t="s">
        <v>624</v>
      </c>
      <c r="D398" s="5">
        <v>12</v>
      </c>
      <c r="E398" s="5" t="str">
        <f t="shared" si="45"/>
        <v>14</v>
      </c>
      <c r="F398" s="14">
        <v>14</v>
      </c>
      <c r="G398" s="5" t="str">
        <f t="shared" si="46"/>
        <v>14</v>
      </c>
      <c r="H398" s="15">
        <v>0</v>
      </c>
      <c r="I398" s="5" t="str">
        <f t="shared" si="47"/>
        <v>0</v>
      </c>
      <c r="J398" s="1">
        <v>13</v>
      </c>
      <c r="K398" s="5" t="str">
        <f t="shared" si="48"/>
        <v>0</v>
      </c>
      <c r="L398" s="1">
        <f t="shared" si="49"/>
        <v>28</v>
      </c>
    </row>
    <row r="399" spans="1:12" ht="15" x14ac:dyDescent="0.25">
      <c r="A399" s="1">
        <v>25</v>
      </c>
      <c r="B399" s="6" t="s">
        <v>605</v>
      </c>
      <c r="C399" s="5" t="s">
        <v>606</v>
      </c>
      <c r="D399" s="5">
        <v>10</v>
      </c>
      <c r="E399" s="5" t="str">
        <f t="shared" si="45"/>
        <v>10</v>
      </c>
      <c r="F399" s="14">
        <v>14.3</v>
      </c>
      <c r="G399" s="5" t="str">
        <f t="shared" si="46"/>
        <v>10</v>
      </c>
      <c r="H399" s="15">
        <v>12.3</v>
      </c>
      <c r="I399" s="5" t="str">
        <f t="shared" si="47"/>
        <v>20</v>
      </c>
      <c r="J399" s="1">
        <v>4</v>
      </c>
      <c r="K399" s="5" t="str">
        <f t="shared" si="48"/>
        <v>0</v>
      </c>
      <c r="L399" s="1">
        <f t="shared" si="49"/>
        <v>40</v>
      </c>
    </row>
    <row r="400" spans="1:12" ht="15" x14ac:dyDescent="0.25">
      <c r="A400" s="1">
        <v>26</v>
      </c>
      <c r="B400" s="6" t="s">
        <v>579</v>
      </c>
      <c r="C400" s="5" t="s">
        <v>580</v>
      </c>
      <c r="D400" s="5">
        <v>2</v>
      </c>
      <c r="E400" s="5" t="str">
        <f t="shared" si="45"/>
        <v>0</v>
      </c>
      <c r="F400" s="14">
        <v>15.6</v>
      </c>
      <c r="G400" s="5" t="str">
        <f t="shared" si="46"/>
        <v>0</v>
      </c>
      <c r="H400" s="15">
        <v>0</v>
      </c>
      <c r="I400" s="5" t="str">
        <f t="shared" si="47"/>
        <v>0</v>
      </c>
      <c r="J400" s="1">
        <v>16</v>
      </c>
      <c r="K400" s="5" t="str">
        <f t="shared" si="48"/>
        <v>0</v>
      </c>
      <c r="L400" s="1">
        <f t="shared" si="49"/>
        <v>0</v>
      </c>
    </row>
    <row r="401" spans="1:12" ht="15" x14ac:dyDescent="0.25">
      <c r="A401" s="1">
        <v>27</v>
      </c>
      <c r="B401" s="6" t="s">
        <v>603</v>
      </c>
      <c r="C401" s="5" t="s">
        <v>604</v>
      </c>
      <c r="D401" s="5">
        <v>12</v>
      </c>
      <c r="E401" s="5" t="str">
        <f t="shared" si="45"/>
        <v>14</v>
      </c>
      <c r="F401" s="14">
        <v>14.4</v>
      </c>
      <c r="G401" s="5" t="str">
        <f t="shared" si="46"/>
        <v>10</v>
      </c>
      <c r="H401" s="15">
        <v>0</v>
      </c>
      <c r="I401" s="5" t="str">
        <f t="shared" si="47"/>
        <v>0</v>
      </c>
      <c r="J401" s="1">
        <v>7</v>
      </c>
      <c r="K401" s="5" t="str">
        <f t="shared" si="48"/>
        <v>0</v>
      </c>
      <c r="L401" s="1">
        <f t="shared" si="49"/>
        <v>24</v>
      </c>
    </row>
    <row r="402" spans="1:12" ht="15" x14ac:dyDescent="0.25">
      <c r="A402" s="1">
        <v>28</v>
      </c>
      <c r="B402" s="6" t="s">
        <v>575</v>
      </c>
      <c r="C402" s="5" t="s">
        <v>576</v>
      </c>
      <c r="D402" s="5">
        <v>12</v>
      </c>
      <c r="E402" s="5" t="str">
        <f t="shared" si="45"/>
        <v>14</v>
      </c>
      <c r="F402" s="14">
        <v>13.2</v>
      </c>
      <c r="G402" s="5" t="str">
        <f t="shared" si="46"/>
        <v>14</v>
      </c>
      <c r="H402" s="15">
        <v>12.4</v>
      </c>
      <c r="I402" s="5" t="str">
        <f t="shared" si="47"/>
        <v>20</v>
      </c>
      <c r="J402" s="1">
        <v>23</v>
      </c>
      <c r="K402" s="5" t="str">
        <f t="shared" si="48"/>
        <v>0</v>
      </c>
      <c r="L402" s="1">
        <f t="shared" si="49"/>
        <v>48</v>
      </c>
    </row>
    <row r="403" spans="1:12" ht="15" x14ac:dyDescent="0.25">
      <c r="A403" s="1">
        <v>29</v>
      </c>
      <c r="B403" s="6" t="s">
        <v>565</v>
      </c>
      <c r="C403" s="5" t="s">
        <v>566</v>
      </c>
      <c r="D403" s="5">
        <v>12</v>
      </c>
      <c r="E403" s="5" t="str">
        <f t="shared" si="45"/>
        <v>14</v>
      </c>
      <c r="F403" s="14">
        <v>13.9</v>
      </c>
      <c r="G403" s="5" t="str">
        <f t="shared" si="46"/>
        <v>14</v>
      </c>
      <c r="H403" s="15">
        <v>13.54</v>
      </c>
      <c r="I403" s="5" t="str">
        <f t="shared" si="47"/>
        <v>10</v>
      </c>
      <c r="J403" s="1">
        <v>12</v>
      </c>
      <c r="K403" s="5" t="str">
        <f t="shared" si="48"/>
        <v>0</v>
      </c>
      <c r="L403" s="1">
        <f t="shared" si="49"/>
        <v>38</v>
      </c>
    </row>
    <row r="404" spans="1:12" ht="15" x14ac:dyDescent="0.25">
      <c r="A404" s="1">
        <v>30</v>
      </c>
      <c r="B404" s="6" t="s">
        <v>607</v>
      </c>
      <c r="C404" s="5" t="s">
        <v>608</v>
      </c>
      <c r="D404" s="5">
        <v>12</v>
      </c>
      <c r="E404" s="5" t="str">
        <f t="shared" si="45"/>
        <v>14</v>
      </c>
      <c r="F404" s="14">
        <v>14.5</v>
      </c>
      <c r="G404" s="5" t="str">
        <f t="shared" si="46"/>
        <v>6</v>
      </c>
      <c r="H404" s="15">
        <v>11.58</v>
      </c>
      <c r="I404" s="5" t="str">
        <f t="shared" si="47"/>
        <v>20</v>
      </c>
      <c r="J404" s="1">
        <v>7</v>
      </c>
      <c r="K404" s="5" t="str">
        <f t="shared" si="48"/>
        <v>0</v>
      </c>
      <c r="L404" s="1">
        <f t="shared" si="49"/>
        <v>40</v>
      </c>
    </row>
    <row r="405" spans="1:12" ht="15" x14ac:dyDescent="0.25">
      <c r="C405" s="8"/>
    </row>
    <row r="406" spans="1:12" ht="21" customHeight="1" x14ac:dyDescent="0.25">
      <c r="B406" s="3" t="s">
        <v>9</v>
      </c>
      <c r="C406" s="2" t="s">
        <v>628</v>
      </c>
    </row>
    <row r="407" spans="1:12" ht="21" customHeight="1" x14ac:dyDescent="0.25">
      <c r="B407" s="3" t="s">
        <v>12</v>
      </c>
      <c r="C407" s="2" t="s">
        <v>627</v>
      </c>
    </row>
    <row r="408" spans="1:12" ht="21" customHeight="1" x14ac:dyDescent="0.25">
      <c r="C408" s="2" t="s">
        <v>629</v>
      </c>
    </row>
    <row r="409" spans="1:12" ht="21" customHeight="1" x14ac:dyDescent="0.25">
      <c r="C409" s="2" t="s">
        <v>630</v>
      </c>
    </row>
    <row r="410" spans="1:12" ht="21" customHeight="1" x14ac:dyDescent="0.25">
      <c r="B410" s="3" t="s">
        <v>3</v>
      </c>
      <c r="C410" s="2" t="s">
        <v>631</v>
      </c>
    </row>
  </sheetData>
  <sheetProtection formatCells="0" formatColumns="0" formatRows="0" insertColumns="0" insertRows="0" insertHyperlinks="0" deleteColumns="0" deleteRows="0" sort="0" autoFilter="0" pivotTables="0"/>
  <mergeCells count="100">
    <mergeCell ref="A370:L370"/>
    <mergeCell ref="A332:A333"/>
    <mergeCell ref="B332:B333"/>
    <mergeCell ref="C332:C333"/>
    <mergeCell ref="A291:A292"/>
    <mergeCell ref="B291:B292"/>
    <mergeCell ref="C291:C292"/>
    <mergeCell ref="L291:L292"/>
    <mergeCell ref="A329:L329"/>
    <mergeCell ref="A330:L330"/>
    <mergeCell ref="E291:E292"/>
    <mergeCell ref="G291:G292"/>
    <mergeCell ref="I291:I292"/>
    <mergeCell ref="K291:K292"/>
    <mergeCell ref="G332:G333"/>
    <mergeCell ref="I332:I333"/>
    <mergeCell ref="K332:K333"/>
    <mergeCell ref="L332:L333"/>
    <mergeCell ref="E332:E333"/>
    <mergeCell ref="G4:G5"/>
    <mergeCell ref="I4:I5"/>
    <mergeCell ref="A247:L247"/>
    <mergeCell ref="A248:L248"/>
    <mergeCell ref="L250:L251"/>
    <mergeCell ref="E45:E46"/>
    <mergeCell ref="G45:G46"/>
    <mergeCell ref="I45:I46"/>
    <mergeCell ref="K45:K46"/>
    <mergeCell ref="E86:E87"/>
    <mergeCell ref="G86:G87"/>
    <mergeCell ref="I86:I87"/>
    <mergeCell ref="K86:K87"/>
    <mergeCell ref="A83:L83"/>
    <mergeCell ref="A84:L84"/>
    <mergeCell ref="L86:L87"/>
    <mergeCell ref="L45:L46"/>
    <mergeCell ref="A45:A46"/>
    <mergeCell ref="B45:B46"/>
    <mergeCell ref="C45:C46"/>
    <mergeCell ref="A1:L1"/>
    <mergeCell ref="A2:L2"/>
    <mergeCell ref="E4:E5"/>
    <mergeCell ref="K4:K5"/>
    <mergeCell ref="L4:L5"/>
    <mergeCell ref="K209:K210"/>
    <mergeCell ref="A371:L371"/>
    <mergeCell ref="L373:L374"/>
    <mergeCell ref="A373:A374"/>
    <mergeCell ref="B373:B374"/>
    <mergeCell ref="C373:C374"/>
    <mergeCell ref="E373:E374"/>
    <mergeCell ref="G373:G374"/>
    <mergeCell ref="I373:I374"/>
    <mergeCell ref="K373:K374"/>
    <mergeCell ref="E250:E251"/>
    <mergeCell ref="G250:G251"/>
    <mergeCell ref="I250:I251"/>
    <mergeCell ref="K250:K251"/>
    <mergeCell ref="A288:L288"/>
    <mergeCell ref="A289:L289"/>
    <mergeCell ref="A250:A251"/>
    <mergeCell ref="B250:B251"/>
    <mergeCell ref="C250:C251"/>
    <mergeCell ref="L127:L128"/>
    <mergeCell ref="A165:L165"/>
    <mergeCell ref="A166:L166"/>
    <mergeCell ref="L168:L169"/>
    <mergeCell ref="L209:L210"/>
    <mergeCell ref="A209:A210"/>
    <mergeCell ref="B209:B210"/>
    <mergeCell ref="C209:C210"/>
    <mergeCell ref="E127:E128"/>
    <mergeCell ref="G127:G128"/>
    <mergeCell ref="I127:I128"/>
    <mergeCell ref="K127:K128"/>
    <mergeCell ref="E168:E169"/>
    <mergeCell ref="A206:L206"/>
    <mergeCell ref="A207:L207"/>
    <mergeCell ref="A168:A169"/>
    <mergeCell ref="B168:B169"/>
    <mergeCell ref="C168:C169"/>
    <mergeCell ref="G168:G169"/>
    <mergeCell ref="I168:I169"/>
    <mergeCell ref="K168:K169"/>
    <mergeCell ref="E209:E210"/>
    <mergeCell ref="G209:G210"/>
    <mergeCell ref="I209:I210"/>
    <mergeCell ref="A127:A128"/>
    <mergeCell ref="B127:B128"/>
    <mergeCell ref="C127:C128"/>
    <mergeCell ref="A124:L124"/>
    <mergeCell ref="A125:L125"/>
    <mergeCell ref="A86:A87"/>
    <mergeCell ref="B86:B87"/>
    <mergeCell ref="C86:C87"/>
    <mergeCell ref="A42:L42"/>
    <mergeCell ref="A43:L43"/>
    <mergeCell ref="A4:A5"/>
    <mergeCell ref="B4:B5"/>
    <mergeCell ref="C4:C5"/>
  </mergeCells>
  <pageMargins left="0.59055118110236227" right="0.31496062992125984" top="0.35433070866141736" bottom="0.31496062992125984" header="0.31496062992125984" footer="0.31496062992125984"/>
  <pageSetup paperSize="9" scale="75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Умумий (баҳолаш)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PC-2</cp:lastModifiedBy>
  <cp:lastPrinted>2020-08-22T16:14:14Z</cp:lastPrinted>
  <dcterms:created xsi:type="dcterms:W3CDTF">2015-07-15T08:15:08Z</dcterms:created>
  <dcterms:modified xsi:type="dcterms:W3CDTF">2020-08-23T07:56:24Z</dcterms:modified>
</cp:coreProperties>
</file>